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2" sheetId="30" r:id="rId2"/>
  </sheets>
  <calcPr calcId="124519"/>
</workbook>
</file>

<file path=xl/calcChain.xml><?xml version="1.0" encoding="utf-8"?>
<calcChain xmlns="http://schemas.openxmlformats.org/spreadsheetml/2006/main">
  <c r="P25" i="30"/>
  <c r="O25"/>
  <c r="N25"/>
  <c r="M25"/>
  <c r="J25"/>
  <c r="G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5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<sst xmlns="http://schemas.openxmlformats.org/spreadsheetml/2006/main" count="140" uniqueCount="120">
  <si>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</si>
  <si>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</si>
  <si>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</si>
  <si>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</si>
  <si>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</si>
  <si>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</si>
  <si>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</si>
  <si>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</si>
  <si>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</si>
  <si>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</si>
  <si>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</si>
  <si>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</si>
  <si>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</si>
  <si>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</si>
  <si>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</si>
  <si>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</si>
  <si>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</si>
  <si>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</si>
  <si>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</si>
  <si>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</si>
  <si>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</si>
  <si>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</si>
  <si>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</si>
  <si>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</si>
  <si>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</si>
  <si>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</si>
  <si>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</si>
  <si>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</si>
  <si>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</si>
  <si>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</si>
  <si>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</si>
  <si>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</si>
  <si>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</si>
  <si>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</si>
  <si>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</si>
  <si>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</si>
  <si>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</si>
  <si>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</si>
  <si>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</si>
  <si>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</si>
  <si>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</si>
  <si>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</si>
  <si>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</si>
  <si>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</si>
  <si>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住宿费用</t>
    <phoneticPr fontId="10" type="noConversion"/>
  </si>
  <si>
    <t>城市间交通费</t>
    <phoneticPr fontId="10" type="noConversion"/>
  </si>
  <si>
    <t>限额标准（每人每天）</t>
    <phoneticPr fontId="10" type="noConversion"/>
  </si>
  <si>
    <t>财务负责人或主管会计：孙秧梅</t>
    <phoneticPr fontId="10" type="noConversion"/>
  </si>
  <si>
    <t>填报日期：</t>
    <phoneticPr fontId="10" type="noConversion"/>
  </si>
  <si>
    <t>附件四</t>
    <phoneticPr fontId="10" type="noConversion"/>
  </si>
  <si>
    <t xml:space="preserve"> 2020年  11月份差旅费支出情况公示表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</si>
  <si>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</si>
  <si>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</si>
  <si>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</si>
  <si>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出差天数</t>
    <phoneticPr fontId="10" type="noConversion"/>
  </si>
  <si>
    <t>出差目的地</t>
    <phoneticPr fontId="10" type="noConversion"/>
  </si>
  <si>
    <t>审批单差旅费预算合计</t>
    <phoneticPr fontId="10" type="noConversion"/>
  </si>
  <si>
    <t>备注</t>
    <phoneticPr fontId="10" type="noConversion"/>
  </si>
  <si>
    <t>合计</t>
    <phoneticPr fontId="10" type="noConversion"/>
  </si>
  <si>
    <t>交通费用</t>
    <phoneticPr fontId="10" type="noConversion"/>
  </si>
  <si>
    <t>伙食费补助</t>
    <phoneticPr fontId="10" type="noConversion"/>
  </si>
  <si>
    <t>市内交通费补助</t>
    <phoneticPr fontId="10" type="noConversion"/>
  </si>
  <si>
    <t>其他费用</t>
    <phoneticPr fontId="10" type="noConversion"/>
  </si>
  <si>
    <t>交通工具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</si>
  <si>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</si>
  <si>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</si>
  <si>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9" type="noConversion"/>
  </si>
  <si>
    <t>2020.9.30-2020.10.3</t>
    <phoneticPr fontId="9" type="noConversion"/>
  </si>
  <si>
    <t>河南</t>
    <phoneticPr fontId="9" type="noConversion"/>
  </si>
  <si>
    <t>《嫦娥奔月》演出</t>
    <phoneticPr fontId="9" type="noConversion"/>
  </si>
  <si>
    <t>演出团</t>
    <phoneticPr fontId="10" type="noConversion"/>
  </si>
  <si>
    <t>2020.10.80</t>
    <phoneticPr fontId="10" type="noConversion"/>
  </si>
  <si>
    <t>无锡</t>
    <phoneticPr fontId="10" type="noConversion"/>
  </si>
  <si>
    <t>《神奇的宝盒》演出</t>
    <phoneticPr fontId="9" type="noConversion"/>
  </si>
  <si>
    <t>2020.10.4</t>
    <phoneticPr fontId="9" type="noConversion"/>
  </si>
  <si>
    <t>芜湖</t>
    <phoneticPr fontId="9" type="noConversion"/>
  </si>
  <si>
    <t>《三只小猪》演出</t>
    <phoneticPr fontId="9" type="noConversion"/>
  </si>
  <si>
    <t>2020.10.5</t>
    <phoneticPr fontId="9" type="noConversion"/>
  </si>
  <si>
    <t>南京</t>
    <phoneticPr fontId="9" type="noConversion"/>
  </si>
  <si>
    <t>木偶集锦演出</t>
    <phoneticPr fontId="9" type="noConversion"/>
  </si>
  <si>
    <t>2020.9.25</t>
    <phoneticPr fontId="9" type="noConversion"/>
  </si>
  <si>
    <t>泰兴</t>
    <phoneticPr fontId="9" type="noConversion"/>
  </si>
  <si>
    <t>嫦娥舒袖</t>
    <phoneticPr fontId="9" type="noConversion"/>
  </si>
  <si>
    <t>2020.9.27</t>
    <phoneticPr fontId="9" type="noConversion"/>
  </si>
  <si>
    <t>绝技组合</t>
    <phoneticPr fontId="9" type="noConversion"/>
  </si>
  <si>
    <t>2020.10.22-2020.10.23</t>
    <phoneticPr fontId="9" type="noConversion"/>
  </si>
  <si>
    <t>水袖舞蹈</t>
    <phoneticPr fontId="9" type="noConversion"/>
  </si>
  <si>
    <t>2020.10.19</t>
    <phoneticPr fontId="9" type="noConversion"/>
  </si>
  <si>
    <t>《白雪公主》演出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</si>
  <si>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9" type="noConversion"/>
  </si>
  <si>
    <t>1人</t>
    <phoneticPr fontId="9" type="noConversion"/>
  </si>
  <si>
    <t>戴荣华</t>
    <phoneticPr fontId="9" type="noConversion"/>
  </si>
  <si>
    <t>2020.10.28-2020.10.31</t>
    <phoneticPr fontId="9" type="noConversion"/>
  </si>
  <si>
    <t>四川</t>
    <phoneticPr fontId="9" type="noConversion"/>
  </si>
  <si>
    <t>成都2020重点活动协调会</t>
    <phoneticPr fontId="9" type="noConversion"/>
  </si>
  <si>
    <t>梁苏荣</t>
    <phoneticPr fontId="9" type="noConversion"/>
  </si>
  <si>
    <t>2020.11.2-2020.11.6</t>
    <phoneticPr fontId="9" type="noConversion"/>
  </si>
  <si>
    <t>参加国家级非遗保护单位负责人培训班</t>
    <phoneticPr fontId="9" type="noConversion"/>
  </si>
  <si>
    <t>韩建</t>
    <phoneticPr fontId="9" type="noConversion"/>
  </si>
  <si>
    <t>2020.11.11-2020.11.14</t>
    <phoneticPr fontId="9" type="noConversion"/>
  </si>
  <si>
    <t>南京、宜兴</t>
    <phoneticPr fontId="9" type="noConversion"/>
  </si>
  <si>
    <t>参加江苏省文化馆送文化下部队演出</t>
    <phoneticPr fontId="9" type="noConversion"/>
  </si>
  <si>
    <t>韩建、南兰</t>
    <phoneticPr fontId="9" type="noConversion"/>
  </si>
  <si>
    <t>2020.11.16</t>
    <phoneticPr fontId="9" type="noConversion"/>
  </si>
  <si>
    <t xml:space="preserve">上海 </t>
    <phoneticPr fontId="9" type="noConversion"/>
  </si>
  <si>
    <t>参加东亚之都扬州旅游推介会</t>
    <phoneticPr fontId="9" type="noConversion"/>
  </si>
  <si>
    <t>柳悦</t>
    <phoneticPr fontId="9" type="noConversion"/>
  </si>
  <si>
    <t>2020.10.20-2020.11.2</t>
    <phoneticPr fontId="9" type="noConversion"/>
  </si>
  <si>
    <t>浙江横店</t>
    <phoneticPr fontId="9" type="noConversion"/>
  </si>
  <si>
    <t>浙江横店影视城演出</t>
    <phoneticPr fontId="9" type="noConversion"/>
  </si>
  <si>
    <t>2020.11.7-2020.11.8</t>
    <phoneticPr fontId="9" type="noConversion"/>
  </si>
  <si>
    <t>泰州</t>
    <phoneticPr fontId="9" type="noConversion"/>
  </si>
  <si>
    <t>《白雪公主》</t>
    <phoneticPr fontId="9" type="noConversion"/>
  </si>
  <si>
    <t>2020.11.13-2020.11.16</t>
    <phoneticPr fontId="9" type="noConversion"/>
  </si>
  <si>
    <t>南昌</t>
    <phoneticPr fontId="9" type="noConversion"/>
  </si>
  <si>
    <t>《荡寇 少年》</t>
    <phoneticPr fontId="9" type="noConversion"/>
  </si>
  <si>
    <t>填报人：孙秧梅</t>
    <phoneticPr fontId="10" type="noConversion"/>
  </si>
  <si>
    <t>分管财务负责人：戴荣华</t>
    <phoneticPr fontId="10" type="noConversion"/>
  </si>
  <si>
    <t>2020.12.07</t>
    <phoneticPr fontId="10" type="noConversion"/>
  </si>
  <si>
    <t xml:space="preserve"> 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</si>
</sst>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40" t="s">
        <v>0</v>
      </c>
      <c r="B1" s="40"/>
    </row>
    <row r="2" spans="1:16" ht="22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6" t="s">
        <v>9</v>
      </c>
      <c r="H4" s="42" t="s">
        <v>10</v>
      </c>
      <c r="I4" s="43"/>
      <c r="J4" s="43"/>
      <c r="K4" s="43"/>
      <c r="L4" s="43"/>
      <c r="M4" s="43"/>
      <c r="N4" s="43"/>
      <c r="O4" s="44"/>
      <c r="P4" s="25" t="s">
        <v>11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12</v>
      </c>
      <c r="I5" s="43" t="s">
        <v>13</v>
      </c>
      <c r="J5" s="43"/>
      <c r="K5" s="39" t="s">
        <v>14</v>
      </c>
      <c r="L5" s="39"/>
      <c r="M5" s="39"/>
      <c r="N5" s="36" t="s">
        <v>15</v>
      </c>
      <c r="O5" s="36" t="s">
        <v>16</v>
      </c>
      <c r="P5" s="26"/>
    </row>
    <row r="6" spans="1:16" ht="57">
      <c r="A6" s="35"/>
      <c r="B6" s="35"/>
      <c r="C6" s="35"/>
      <c r="D6" s="35"/>
      <c r="E6" s="35"/>
      <c r="F6" s="35"/>
      <c r="G6" s="38"/>
      <c r="H6" s="39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8"/>
      <c r="O6" s="38"/>
      <c r="P6" s="27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8" t="s">
        <v>12</v>
      </c>
      <c r="B13" s="29"/>
      <c r="C13" s="30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1" t="s">
        <v>39</v>
      </c>
      <c r="B14" s="32"/>
      <c r="D14" s="31" t="s">
        <v>40</v>
      </c>
      <c r="E14" s="32"/>
      <c r="F14" s="32"/>
      <c r="I14" s="31" t="s">
        <v>41</v>
      </c>
      <c r="J14" s="32"/>
      <c r="K14" s="32"/>
      <c r="L14" s="32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G30" sqref="G30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45" t="s">
        <v>49</v>
      </c>
      <c r="B1" s="45"/>
    </row>
    <row r="2" spans="1:17" ht="22.5" customHeight="1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51</v>
      </c>
    </row>
    <row r="4" spans="1:17" ht="25.5" customHeight="1">
      <c r="A4" s="33" t="s">
        <v>3</v>
      </c>
      <c r="B4" s="33" t="s">
        <v>52</v>
      </c>
      <c r="C4" s="33" t="s">
        <v>53</v>
      </c>
      <c r="D4" s="33" t="s">
        <v>54</v>
      </c>
      <c r="E4" s="33" t="s">
        <v>55</v>
      </c>
      <c r="F4" s="33" t="s">
        <v>8</v>
      </c>
      <c r="G4" s="36" t="s">
        <v>56</v>
      </c>
      <c r="H4" s="42" t="s">
        <v>10</v>
      </c>
      <c r="I4" s="43"/>
      <c r="J4" s="43"/>
      <c r="K4" s="43"/>
      <c r="L4" s="43"/>
      <c r="M4" s="43"/>
      <c r="N4" s="43"/>
      <c r="O4" s="43"/>
      <c r="P4" s="44"/>
      <c r="Q4" s="46" t="s">
        <v>57</v>
      </c>
    </row>
    <row r="5" spans="1:17" ht="25.5" customHeight="1">
      <c r="A5" s="34"/>
      <c r="B5" s="34"/>
      <c r="C5" s="34"/>
      <c r="D5" s="34"/>
      <c r="E5" s="34"/>
      <c r="F5" s="34"/>
      <c r="G5" s="37"/>
      <c r="H5" s="39" t="s">
        <v>58</v>
      </c>
      <c r="I5" s="43" t="s">
        <v>59</v>
      </c>
      <c r="J5" s="43"/>
      <c r="K5" s="39" t="s">
        <v>44</v>
      </c>
      <c r="L5" s="39"/>
      <c r="M5" s="39"/>
      <c r="N5" s="36" t="s">
        <v>60</v>
      </c>
      <c r="O5" s="36" t="s">
        <v>61</v>
      </c>
      <c r="P5" s="36" t="s">
        <v>62</v>
      </c>
      <c r="Q5" s="47"/>
    </row>
    <row r="6" spans="1:17" ht="42.75">
      <c r="A6" s="35"/>
      <c r="B6" s="35"/>
      <c r="C6" s="35"/>
      <c r="D6" s="35"/>
      <c r="E6" s="35"/>
      <c r="F6" s="35"/>
      <c r="G6" s="38"/>
      <c r="H6" s="39"/>
      <c r="I6" s="23" t="s">
        <v>63</v>
      </c>
      <c r="J6" s="24" t="s">
        <v>45</v>
      </c>
      <c r="K6" s="24" t="s">
        <v>46</v>
      </c>
      <c r="L6" s="24" t="s">
        <v>64</v>
      </c>
      <c r="M6" s="24" t="s">
        <v>65</v>
      </c>
      <c r="N6" s="38"/>
      <c r="O6" s="38"/>
      <c r="P6" s="38"/>
      <c r="Q6" s="48"/>
    </row>
    <row r="7" spans="1:17" ht="52.5" customHeight="1">
      <c r="A7" s="16">
        <v>1</v>
      </c>
      <c r="B7" s="16" t="s">
        <v>66</v>
      </c>
      <c r="C7" s="17" t="s">
        <v>67</v>
      </c>
      <c r="D7" s="17">
        <v>4</v>
      </c>
      <c r="E7" s="17" t="s">
        <v>68</v>
      </c>
      <c r="F7" s="17" t="s">
        <v>69</v>
      </c>
      <c r="G7" s="8">
        <v>5320</v>
      </c>
      <c r="H7" s="9">
        <f>I7+J7+M7+N7+O7+P7</f>
        <v>5320</v>
      </c>
      <c r="I7" s="8"/>
      <c r="J7" s="8"/>
      <c r="K7" s="8"/>
      <c r="L7" s="8"/>
      <c r="M7" s="8"/>
      <c r="N7" s="12">
        <v>5320</v>
      </c>
      <c r="O7" s="9"/>
      <c r="P7" s="9"/>
      <c r="Q7" s="20"/>
    </row>
    <row r="8" spans="1:17" ht="42.75" customHeight="1">
      <c r="A8" s="16">
        <v>3</v>
      </c>
      <c r="B8" s="16" t="s">
        <v>70</v>
      </c>
      <c r="C8" s="17" t="s">
        <v>71</v>
      </c>
      <c r="D8" s="17">
        <v>1</v>
      </c>
      <c r="E8" s="17" t="s">
        <v>72</v>
      </c>
      <c r="F8" s="17" t="s">
        <v>73</v>
      </c>
      <c r="G8" s="8">
        <v>1260</v>
      </c>
      <c r="H8" s="9">
        <f t="shared" ref="H8:H24" si="0">I8+J8+M8+N8+O8+P8</f>
        <v>1260</v>
      </c>
      <c r="I8" s="8"/>
      <c r="J8" s="8"/>
      <c r="K8" s="8"/>
      <c r="L8" s="8"/>
      <c r="M8" s="8"/>
      <c r="N8" s="12">
        <v>1260</v>
      </c>
      <c r="O8" s="9"/>
      <c r="P8" s="9"/>
      <c r="Q8" s="20"/>
    </row>
    <row r="9" spans="1:17" ht="36.75" customHeight="1">
      <c r="A9" s="16">
        <v>3</v>
      </c>
      <c r="B9" s="16" t="s">
        <v>66</v>
      </c>
      <c r="C9" s="17" t="s">
        <v>74</v>
      </c>
      <c r="D9" s="17">
        <v>1</v>
      </c>
      <c r="E9" s="17" t="s">
        <v>75</v>
      </c>
      <c r="F9" s="17" t="s">
        <v>76</v>
      </c>
      <c r="G9" s="8">
        <v>720</v>
      </c>
      <c r="H9" s="9">
        <f t="shared" si="0"/>
        <v>720</v>
      </c>
      <c r="I9" s="8"/>
      <c r="J9" s="8"/>
      <c r="K9" s="8"/>
      <c r="L9" s="8"/>
      <c r="M9" s="8"/>
      <c r="N9" s="12">
        <v>720</v>
      </c>
      <c r="O9" s="9"/>
      <c r="P9" s="9"/>
      <c r="Q9" s="20"/>
    </row>
    <row r="10" spans="1:17" ht="51" customHeight="1">
      <c r="A10" s="16">
        <v>4</v>
      </c>
      <c r="B10" s="16" t="s">
        <v>66</v>
      </c>
      <c r="C10" s="17" t="s">
        <v>77</v>
      </c>
      <c r="D10" s="17">
        <v>1</v>
      </c>
      <c r="E10" s="17" t="s">
        <v>78</v>
      </c>
      <c r="F10" s="17" t="s">
        <v>79</v>
      </c>
      <c r="G10" s="8">
        <v>900</v>
      </c>
      <c r="H10" s="9">
        <f t="shared" si="0"/>
        <v>900</v>
      </c>
      <c r="I10" s="8"/>
      <c r="J10" s="8"/>
      <c r="K10" s="8"/>
      <c r="L10" s="8"/>
      <c r="M10" s="8"/>
      <c r="N10" s="12">
        <v>900</v>
      </c>
      <c r="O10" s="9"/>
      <c r="P10" s="9"/>
      <c r="Q10" s="20"/>
    </row>
    <row r="11" spans="1:17" ht="36.75" customHeight="1">
      <c r="A11" s="16">
        <v>5</v>
      </c>
      <c r="B11" s="16" t="s">
        <v>66</v>
      </c>
      <c r="C11" s="17" t="s">
        <v>80</v>
      </c>
      <c r="D11" s="17">
        <v>1</v>
      </c>
      <c r="E11" s="17" t="s">
        <v>81</v>
      </c>
      <c r="F11" s="17" t="s">
        <v>82</v>
      </c>
      <c r="G11" s="8">
        <v>1100</v>
      </c>
      <c r="H11" s="9">
        <f t="shared" si="0"/>
        <v>1100</v>
      </c>
      <c r="I11" s="8"/>
      <c r="J11" s="8"/>
      <c r="K11" s="8"/>
      <c r="L11" s="8"/>
      <c r="M11" s="8"/>
      <c r="N11" s="12">
        <v>1100</v>
      </c>
      <c r="O11" s="9"/>
      <c r="P11" s="9"/>
      <c r="Q11" s="20"/>
    </row>
    <row r="12" spans="1:17" ht="36.75" customHeight="1">
      <c r="A12" s="16">
        <v>6</v>
      </c>
      <c r="B12" s="16" t="s">
        <v>66</v>
      </c>
      <c r="C12" s="17" t="s">
        <v>83</v>
      </c>
      <c r="D12" s="17">
        <v>1</v>
      </c>
      <c r="E12" s="17" t="s">
        <v>81</v>
      </c>
      <c r="F12" s="17" t="s">
        <v>84</v>
      </c>
      <c r="G12" s="8">
        <v>600</v>
      </c>
      <c r="H12" s="9">
        <f t="shared" si="0"/>
        <v>600</v>
      </c>
      <c r="I12" s="8"/>
      <c r="J12" s="8"/>
      <c r="K12" s="8"/>
      <c r="L12" s="8"/>
      <c r="M12" s="8"/>
      <c r="N12" s="12">
        <v>600</v>
      </c>
      <c r="O12" s="9"/>
      <c r="P12" s="9"/>
      <c r="Q12" s="20"/>
    </row>
    <row r="13" spans="1:17" ht="54" customHeight="1">
      <c r="A13" s="16">
        <v>7</v>
      </c>
      <c r="B13" s="16" t="s">
        <v>66</v>
      </c>
      <c r="C13" s="17" t="s">
        <v>85</v>
      </c>
      <c r="D13" s="17">
        <v>2</v>
      </c>
      <c r="E13" s="17" t="s">
        <v>81</v>
      </c>
      <c r="F13" s="17" t="s">
        <v>86</v>
      </c>
      <c r="G13" s="8">
        <v>2500</v>
      </c>
      <c r="H13" s="9">
        <f t="shared" si="0"/>
        <v>2500</v>
      </c>
      <c r="I13" s="8"/>
      <c r="J13" s="8"/>
      <c r="K13" s="8"/>
      <c r="L13" s="8"/>
      <c r="M13" s="8"/>
      <c r="N13" s="12">
        <v>2500</v>
      </c>
      <c r="O13" s="9"/>
      <c r="P13" s="9"/>
      <c r="Q13" s="16"/>
    </row>
    <row r="14" spans="1:17" ht="38.25" customHeight="1">
      <c r="A14" s="16">
        <v>8</v>
      </c>
      <c r="B14" s="16" t="s">
        <v>66</v>
      </c>
      <c r="C14" s="17" t="s">
        <v>87</v>
      </c>
      <c r="D14" s="17">
        <v>1</v>
      </c>
      <c r="E14" s="17" t="s">
        <v>78</v>
      </c>
      <c r="F14" s="17" t="s">
        <v>88</v>
      </c>
      <c r="G14" s="8">
        <v>2502</v>
      </c>
      <c r="H14" s="9">
        <f t="shared" si="0"/>
        <v>2502</v>
      </c>
      <c r="I14" s="8"/>
      <c r="J14" s="8"/>
      <c r="K14" s="8" t="s">
        <v>89</v>
      </c>
      <c r="L14" s="8">
        <v>1</v>
      </c>
      <c r="M14" s="8">
        <v>202</v>
      </c>
      <c r="N14" s="9">
        <v>2300</v>
      </c>
      <c r="O14" s="9"/>
      <c r="P14" s="9"/>
      <c r="Q14" s="20" t="s">
        <v>90</v>
      </c>
    </row>
    <row r="15" spans="1:17" ht="36" customHeight="1">
      <c r="A15" s="16">
        <v>9</v>
      </c>
      <c r="B15" s="16" t="s">
        <v>91</v>
      </c>
      <c r="C15" s="17" t="s">
        <v>92</v>
      </c>
      <c r="D15" s="17">
        <v>4</v>
      </c>
      <c r="E15" s="17" t="s">
        <v>93</v>
      </c>
      <c r="F15" s="17" t="s">
        <v>94</v>
      </c>
      <c r="G15" s="8">
        <v>4520</v>
      </c>
      <c r="H15" s="9">
        <f t="shared" si="0"/>
        <v>4520</v>
      </c>
      <c r="I15" s="8"/>
      <c r="J15" s="8">
        <v>2500</v>
      </c>
      <c r="K15" s="8" t="s">
        <v>89</v>
      </c>
      <c r="L15" s="8"/>
      <c r="M15" s="8">
        <v>1300</v>
      </c>
      <c r="N15" s="9">
        <v>400</v>
      </c>
      <c r="O15" s="9">
        <v>320</v>
      </c>
      <c r="P15" s="9"/>
      <c r="Q15" s="20"/>
    </row>
    <row r="16" spans="1:17" ht="38.25" customHeight="1">
      <c r="A16" s="16">
        <v>10</v>
      </c>
      <c r="B16" s="16" t="s">
        <v>95</v>
      </c>
      <c r="C16" s="17" t="s">
        <v>96</v>
      </c>
      <c r="D16" s="17">
        <v>5</v>
      </c>
      <c r="E16" s="17" t="s">
        <v>78</v>
      </c>
      <c r="F16" s="17" t="s">
        <v>97</v>
      </c>
      <c r="G16" s="8">
        <v>435</v>
      </c>
      <c r="H16" s="9">
        <f t="shared" si="0"/>
        <v>435</v>
      </c>
      <c r="I16" s="8"/>
      <c r="J16" s="8">
        <v>75</v>
      </c>
      <c r="K16" s="8"/>
      <c r="L16" s="8"/>
      <c r="M16" s="8"/>
      <c r="N16" s="12">
        <v>200</v>
      </c>
      <c r="O16" s="9">
        <v>160</v>
      </c>
      <c r="P16" s="9"/>
      <c r="Q16" s="20"/>
    </row>
    <row r="17" spans="1:17" ht="39" customHeight="1">
      <c r="A17" s="16">
        <v>9</v>
      </c>
      <c r="B17" s="16" t="s">
        <v>98</v>
      </c>
      <c r="C17" s="17" t="s">
        <v>99</v>
      </c>
      <c r="D17" s="17">
        <v>2</v>
      </c>
      <c r="E17" s="17" t="s">
        <v>100</v>
      </c>
      <c r="F17" s="17" t="s">
        <v>101</v>
      </c>
      <c r="G17" s="8">
        <v>200</v>
      </c>
      <c r="H17" s="9">
        <f t="shared" si="0"/>
        <v>200</v>
      </c>
      <c r="I17" s="8"/>
      <c r="J17" s="8"/>
      <c r="K17" s="8"/>
      <c r="L17" s="8"/>
      <c r="M17" s="8"/>
      <c r="N17" s="9">
        <v>200</v>
      </c>
      <c r="O17" s="9"/>
      <c r="P17" s="9"/>
      <c r="Q17" s="20"/>
    </row>
    <row r="18" spans="1:17" ht="38.25" customHeight="1">
      <c r="A18" s="16">
        <v>10</v>
      </c>
      <c r="B18" s="16" t="s">
        <v>102</v>
      </c>
      <c r="C18" s="17" t="s">
        <v>103</v>
      </c>
      <c r="D18" s="17">
        <v>1</v>
      </c>
      <c r="E18" s="17" t="s">
        <v>104</v>
      </c>
      <c r="F18" s="17" t="s">
        <v>105</v>
      </c>
      <c r="G18" s="8">
        <v>200</v>
      </c>
      <c r="H18" s="9">
        <f t="shared" si="0"/>
        <v>200</v>
      </c>
      <c r="I18" s="8"/>
      <c r="J18" s="8"/>
      <c r="K18" s="8"/>
      <c r="L18" s="8"/>
      <c r="M18" s="8"/>
      <c r="N18" s="12">
        <v>200</v>
      </c>
      <c r="O18" s="9"/>
      <c r="P18" s="9"/>
      <c r="Q18" s="20"/>
    </row>
    <row r="19" spans="1:17" ht="36" customHeight="1">
      <c r="A19" s="16">
        <v>11</v>
      </c>
      <c r="B19" s="16" t="s">
        <v>106</v>
      </c>
      <c r="C19" s="17" t="s">
        <v>107</v>
      </c>
      <c r="D19" s="17">
        <v>5</v>
      </c>
      <c r="E19" s="17" t="s">
        <v>108</v>
      </c>
      <c r="F19" s="17" t="s">
        <v>109</v>
      </c>
      <c r="G19" s="8">
        <v>500</v>
      </c>
      <c r="H19" s="9">
        <f t="shared" si="0"/>
        <v>500</v>
      </c>
      <c r="I19" s="8"/>
      <c r="J19" s="8"/>
      <c r="K19" s="8"/>
      <c r="L19" s="8"/>
      <c r="M19" s="8"/>
      <c r="N19" s="9">
        <v>500</v>
      </c>
      <c r="O19" s="9"/>
      <c r="P19" s="9"/>
      <c r="Q19" s="20"/>
    </row>
    <row r="20" spans="1:17" ht="38.25" customHeight="1">
      <c r="A20" s="16">
        <v>10</v>
      </c>
      <c r="B20" s="16" t="s">
        <v>66</v>
      </c>
      <c r="C20" s="17" t="s">
        <v>110</v>
      </c>
      <c r="D20" s="17">
        <v>2</v>
      </c>
      <c r="E20" s="17" t="s">
        <v>111</v>
      </c>
      <c r="F20" s="17" t="s">
        <v>112</v>
      </c>
      <c r="G20" s="8">
        <v>3380</v>
      </c>
      <c r="H20" s="9">
        <f t="shared" si="0"/>
        <v>3380</v>
      </c>
      <c r="I20" s="8"/>
      <c r="J20" s="8"/>
      <c r="K20" s="8"/>
      <c r="L20" s="8"/>
      <c r="M20" s="8"/>
      <c r="N20" s="12">
        <v>3380</v>
      </c>
      <c r="O20" s="9"/>
      <c r="P20" s="9"/>
      <c r="Q20" s="20"/>
    </row>
    <row r="21" spans="1:17" ht="38.25" customHeight="1">
      <c r="A21" s="16">
        <v>10</v>
      </c>
      <c r="B21" s="16" t="s">
        <v>66</v>
      </c>
      <c r="C21" s="17" t="s">
        <v>113</v>
      </c>
      <c r="D21" s="17">
        <v>4</v>
      </c>
      <c r="E21" s="17" t="s">
        <v>114</v>
      </c>
      <c r="F21" s="17" t="s">
        <v>115</v>
      </c>
      <c r="G21" s="8">
        <v>7160</v>
      </c>
      <c r="H21" s="9">
        <f t="shared" si="0"/>
        <v>7160</v>
      </c>
      <c r="I21" s="8"/>
      <c r="J21" s="8"/>
      <c r="K21" s="8"/>
      <c r="L21" s="8"/>
      <c r="M21" s="8"/>
      <c r="N21" s="12">
        <v>7160</v>
      </c>
      <c r="O21" s="9"/>
      <c r="P21" s="9"/>
      <c r="Q21" s="20"/>
    </row>
    <row r="22" spans="1:17" ht="38.25" customHeight="1">
      <c r="A22" s="16">
        <v>10</v>
      </c>
      <c r="B22" s="16" t="s">
        <v>66</v>
      </c>
      <c r="C22" s="17"/>
      <c r="D22" s="17"/>
      <c r="E22" s="17"/>
      <c r="F22" s="17"/>
      <c r="G22" s="8"/>
      <c r="H22" s="9">
        <f t="shared" si="0"/>
        <v>0</v>
      </c>
      <c r="I22" s="8"/>
      <c r="J22" s="8"/>
      <c r="K22" s="8"/>
      <c r="L22" s="8"/>
      <c r="M22" s="8"/>
      <c r="N22" s="12"/>
      <c r="O22" s="9"/>
      <c r="P22" s="9"/>
      <c r="Q22" s="20"/>
    </row>
    <row r="23" spans="1:17" ht="36" customHeight="1">
      <c r="A23" s="16">
        <v>11</v>
      </c>
      <c r="B23" s="16"/>
      <c r="C23" s="17"/>
      <c r="D23" s="17"/>
      <c r="E23" s="17"/>
      <c r="F23" s="17"/>
      <c r="G23" s="8"/>
      <c r="H23" s="9">
        <f t="shared" si="0"/>
        <v>0</v>
      </c>
      <c r="I23" s="8"/>
      <c r="J23" s="8"/>
      <c r="K23" s="8"/>
      <c r="L23" s="8"/>
      <c r="M23" s="8"/>
      <c r="N23" s="9"/>
      <c r="O23" s="9"/>
      <c r="P23" s="9"/>
      <c r="Q23" s="20"/>
    </row>
    <row r="24" spans="1:17" ht="38.25" customHeight="1">
      <c r="A24" s="16">
        <v>12</v>
      </c>
      <c r="B24" s="16"/>
      <c r="C24" s="17"/>
      <c r="D24" s="17"/>
      <c r="E24" s="17"/>
      <c r="F24" s="17"/>
      <c r="G24" s="8"/>
      <c r="H24" s="9">
        <f t="shared" si="0"/>
        <v>0</v>
      </c>
      <c r="I24" s="8"/>
      <c r="J24" s="8"/>
      <c r="K24" s="8"/>
      <c r="L24" s="8"/>
      <c r="M24" s="8"/>
      <c r="N24" s="12"/>
      <c r="O24" s="9"/>
      <c r="P24" s="9"/>
      <c r="Q24" s="20"/>
    </row>
    <row r="25" spans="1:17" ht="24.75" customHeight="1">
      <c r="A25" s="49" t="s">
        <v>58</v>
      </c>
      <c r="B25" s="50"/>
      <c r="C25" s="51"/>
      <c r="D25" s="21"/>
      <c r="E25" s="21"/>
      <c r="F25" s="21"/>
      <c r="G25" s="8">
        <f>SUM(G7:G21)</f>
        <v>31297</v>
      </c>
      <c r="H25" s="9">
        <f>SUM(H7:H24)</f>
        <v>31297</v>
      </c>
      <c r="I25" s="8"/>
      <c r="J25" s="8">
        <f>SUM(J7:J16)</f>
        <v>2575</v>
      </c>
      <c r="K25" s="8"/>
      <c r="L25" s="8"/>
      <c r="M25" s="8">
        <f>SUM(M7:M16)</f>
        <v>1502</v>
      </c>
      <c r="N25" s="22">
        <f>SUM(N7:N21)</f>
        <v>26740</v>
      </c>
      <c r="O25" s="22">
        <f>SUM(O7:O16)</f>
        <v>480</v>
      </c>
      <c r="P25" s="22">
        <f>SUM(P7:P16)</f>
        <v>0</v>
      </c>
      <c r="Q25" s="20"/>
    </row>
    <row r="26" spans="1:17" ht="30" customHeight="1">
      <c r="A26" s="52" t="s">
        <v>116</v>
      </c>
      <c r="B26" s="52"/>
      <c r="D26" s="52" t="s">
        <v>47</v>
      </c>
      <c r="E26" s="52"/>
      <c r="F26" s="52"/>
      <c r="I26" s="52" t="s">
        <v>117</v>
      </c>
      <c r="J26" s="52"/>
      <c r="K26" s="52"/>
      <c r="L26" s="52"/>
      <c r="N26" s="18" t="s">
        <v>48</v>
      </c>
      <c r="O26" s="18" t="s">
        <v>118</v>
      </c>
    </row>
    <row r="28" spans="1:17">
      <c r="P28" s="18" t="s">
        <v>119</v>
      </c>
    </row>
  </sheetData>
  <mergeCells count="21">
    <mergeCell ref="A25:C25"/>
    <mergeCell ref="A26:B26"/>
    <mergeCell ref="D26:F26"/>
    <mergeCell ref="I26:L26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2021-01-07T07:14:28Z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