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8800" windowHeight="12465" firstSheet="1" activeTab="1"/>
  </bookViews>
  <sheets>
    <sheet name="5月份公示表" sheetId="7" r:id="rId1"/>
    <sheet name="Sheet2" sheetId="34" r:id="rId2"/>
  </sheets>
  <calcPr calcId="124519"/>
</workbook>
</file>

<file path=xl/calcChain.xml><?xml version="1.0" encoding="utf-8"?>
<calcChain xmlns="http://schemas.openxmlformats.org/spreadsheetml/2006/main">
  <c r="P17" i="34"/>
  <c r="O17"/>
  <c r="N17"/>
  <c r="M17"/>
  <c r="J17"/>
  <c r="G17"/>
  <c r="H16"/>
  <c r="H15"/>
  <c r="H14"/>
  <c r="H13"/>
  <c r="H12"/>
  <c r="H11"/>
  <c r="H10"/>
  <c r="H9"/>
  <c r="H8"/>
  <c r="H7"/>
  <c r="H17" s="1"/>
  <c r="O13" i="7" l="1"/>
  <c r="N13"/>
  <c r="M13"/>
  <c r="J13"/>
  <c r="H13"/>
  <c r="G13"/>
</calcChain>
</file>

<file path=xl/sharedStrings.xml><?xml version="1.0" encoding="utf-8"?>
<sst xmlns="http://schemas.openxmlformats.org/spreadsheetml/2006/main" count="107" uniqueCount="91">
  <si>
    <t>附件四</t>
  </si>
  <si>
    <t xml:space="preserve"> 2018年  05月份差旅费支出情况公示表</t>
  </si>
  <si>
    <t>单位：元</t>
  </si>
  <si>
    <t>序号</t>
  </si>
  <si>
    <t>公务出差人</t>
  </si>
  <si>
    <t>出差日期</t>
  </si>
  <si>
    <t>出差天数</t>
  </si>
  <si>
    <t>出差目的地</t>
  </si>
  <si>
    <t>出差事由</t>
  </si>
  <si>
    <t>审批单差旅费预算合计</t>
  </si>
  <si>
    <t>实际出差费用</t>
  </si>
  <si>
    <t>备注</t>
  </si>
  <si>
    <t>合计</t>
  </si>
  <si>
    <t>交通费用</t>
  </si>
  <si>
    <t>住宿费用</t>
  </si>
  <si>
    <t>伙食费补助</t>
  </si>
  <si>
    <t>市内交通费补助</t>
  </si>
  <si>
    <t>交通工具</t>
  </si>
  <si>
    <t>城市间交通费</t>
  </si>
  <si>
    <t>限额标准（每人每天）</t>
  </si>
  <si>
    <t>天数</t>
  </si>
  <si>
    <t>实际住宿费</t>
  </si>
  <si>
    <t>夏联旬、孙秧梅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</si>
  <si>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018.05.07-2018.05.11</t>
    </r>
  </si>
  <si>
    <t>南京</t>
  </si>
  <si>
    <t>国家艺术基金华东片区项目集中巡查监督会议</t>
  </si>
  <si>
    <r>
      <rPr>
        <sz val="11"/>
        <color theme="1"/>
        <rFont val="Times New Roman"/>
        <family val="1"/>
      </rPr>
      <t>380</t>
    </r>
    <r>
      <rPr>
        <sz val="11"/>
        <color theme="1"/>
        <rFont val="宋体"/>
        <family val="3"/>
        <charset val="134"/>
      </rPr>
      <t>元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天</t>
    </r>
  </si>
  <si>
    <t>戴荣华、方林、杨文昭、郑国芳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</si>
  <si>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018.05.09-2018.05.10</t>
    </r>
  </si>
  <si>
    <t>济南</t>
  </si>
  <si>
    <t>木偶剧《神奇的宝盒》济南配音</t>
  </si>
  <si>
    <t>孙秧梅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</si>
  <si>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018.05.25-2018.05.26</t>
    </r>
  </si>
  <si>
    <t>北京</t>
  </si>
  <si>
    <t>赴京参加“佛缘慈善活动”启动仪式</t>
  </si>
  <si>
    <t>韩建</t>
  </si>
  <si>
    <r>
      <rPr>
        <sz val="11"/>
        <color theme="1"/>
        <rFont val="宋体"/>
        <family val="3"/>
        <charset val="134"/>
        <scheme val="minor"/>
      </rPr>
      <t>2</t>
    </r>
    <r>
      <rPr>
        <sz val="11"/>
        <color theme="1"/>
        <rFont val="宋体"/>
        <family val="3"/>
        <charset val="134"/>
        <scheme val="minor"/>
      </rPr>
      <t>018.05.07-2018.05.13</t>
    </r>
  </si>
  <si>
    <t>宁阳</t>
  </si>
  <si>
    <t>赴山东济宁市宁阳县木偶剧团教学</t>
  </si>
  <si>
    <t>填报人：孙秧梅</t>
  </si>
  <si>
    <t>财务负责人或主管会计：孙秧梅</t>
  </si>
  <si>
    <t>分管财务负责人：戴荣华</t>
  </si>
  <si>
    <t>填报日期：</t>
  </si>
  <si>
    <t>2018.06.14</t>
  </si>
  <si>
    <t>合计</t>
    <phoneticPr fontId="10" type="noConversion"/>
  </si>
  <si>
    <t>交通工具</t>
    <phoneticPr fontId="10" type="noConversion"/>
  </si>
  <si>
    <t>交通费用</t>
    <phoneticPr fontId="10" type="noConversion"/>
  </si>
  <si>
    <t>城市间交通费</t>
    <phoneticPr fontId="10" type="noConversion"/>
  </si>
  <si>
    <t>《神奇的宝盒》演出</t>
    <phoneticPr fontId="9" type="noConversion"/>
  </si>
  <si>
    <t>填报人：孙秧梅</t>
    <phoneticPr fontId="10" type="noConversion"/>
  </si>
  <si>
    <t>附件四</t>
    <phoneticPr fontId="10" type="noConversion"/>
  </si>
  <si>
    <t xml:space="preserve"> 2021年  10月份差旅费支出情况公示表</t>
    <phoneticPr fontId="10" type="noConversion"/>
  </si>
  <si>
    <t>单位：元</t>
    <phoneticPr fontId="10" type="noConversion"/>
  </si>
  <si>
    <t>公务出差人</t>
    <phoneticPr fontId="10" type="noConversion"/>
  </si>
  <si>
    <t>出差日期</t>
    <phoneticPr fontId="10" type="noConversion"/>
  </si>
  <si>
    <t>出差天数</t>
    <phoneticPr fontId="10" type="noConversion"/>
  </si>
  <si>
    <t>出差目的地</t>
    <phoneticPr fontId="10" type="noConversion"/>
  </si>
  <si>
    <t>审批单差旅费预算合计</t>
    <phoneticPr fontId="10" type="noConversion"/>
  </si>
  <si>
    <t>备注</t>
    <phoneticPr fontId="10" type="noConversion"/>
  </si>
  <si>
    <t>住宿费用</t>
    <phoneticPr fontId="10" type="noConversion"/>
  </si>
  <si>
    <t>伙食费补助</t>
    <phoneticPr fontId="10" type="noConversion"/>
  </si>
  <si>
    <t>市内交通费补助</t>
    <phoneticPr fontId="10" type="noConversion"/>
  </si>
  <si>
    <t>其他费用</t>
    <phoneticPr fontId="10" type="noConversion"/>
  </si>
  <si>
    <t>限额标准（每人每天）</t>
    <phoneticPr fontId="10" type="noConversion"/>
  </si>
  <si>
    <t>天数</t>
    <phoneticPr fontId="10" type="noConversion"/>
  </si>
  <si>
    <t>实际住宿费</t>
    <phoneticPr fontId="10" type="noConversion"/>
  </si>
  <si>
    <t>演出团</t>
    <phoneticPr fontId="9" type="noConversion"/>
  </si>
  <si>
    <t>2021.10.12</t>
    <phoneticPr fontId="9" type="noConversion"/>
  </si>
  <si>
    <t>泰州</t>
    <phoneticPr fontId="9" type="noConversion"/>
  </si>
  <si>
    <t>木偶集锦演出</t>
    <phoneticPr fontId="9" type="noConversion"/>
  </si>
  <si>
    <t>2021.10.4-2021.10.12</t>
    <phoneticPr fontId="9" type="noConversion"/>
  </si>
  <si>
    <t>舟山等</t>
    <phoneticPr fontId="9" type="noConversion"/>
  </si>
  <si>
    <t>《嫦娥奔月》演出</t>
    <phoneticPr fontId="9" type="noConversion"/>
  </si>
  <si>
    <t>2021.9.22</t>
    <phoneticPr fontId="9" type="noConversion"/>
  </si>
  <si>
    <t>演出团</t>
    <phoneticPr fontId="10" type="noConversion"/>
  </si>
  <si>
    <t>2021.10.5-2021.10.11</t>
    <phoneticPr fontId="10" type="noConversion"/>
  </si>
  <si>
    <t>淄博等</t>
    <phoneticPr fontId="10" type="noConversion"/>
  </si>
  <si>
    <t>河南等地</t>
    <phoneticPr fontId="9" type="noConversion"/>
  </si>
  <si>
    <t>2021.7.23-2021.8.7</t>
    <phoneticPr fontId="10" type="noConversion"/>
  </si>
  <si>
    <t>南阳等</t>
    <phoneticPr fontId="10" type="noConversion"/>
  </si>
  <si>
    <r>
      <t>380</t>
    </r>
    <r>
      <rPr>
        <sz val="11"/>
        <color theme="1"/>
        <rFont val="宋体"/>
        <family val="3"/>
        <charset val="134"/>
      </rPr>
      <t>元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人</t>
    </r>
    <phoneticPr fontId="9" type="noConversion"/>
  </si>
  <si>
    <t>20人</t>
    <phoneticPr fontId="9" type="noConversion"/>
  </si>
  <si>
    <t>2021.10.6-2021.10.8</t>
    <phoneticPr fontId="9" type="noConversion"/>
  </si>
  <si>
    <t>溧阳</t>
    <phoneticPr fontId="9" type="noConversion"/>
  </si>
  <si>
    <t>第五届文化奖优秀舞台艺术展演</t>
    <phoneticPr fontId="9" type="noConversion"/>
  </si>
  <si>
    <r>
      <t>380</t>
    </r>
    <r>
      <rPr>
        <sz val="11"/>
        <color theme="1"/>
        <rFont val="宋体"/>
        <family val="3"/>
        <charset val="134"/>
      </rPr>
      <t>元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人</t>
    </r>
    <phoneticPr fontId="9" type="noConversion"/>
  </si>
  <si>
    <t>17人</t>
    <phoneticPr fontId="9" type="noConversion"/>
  </si>
  <si>
    <t>财务负责人或主管会计：孙秧梅</t>
    <phoneticPr fontId="10" type="noConversion"/>
  </si>
  <si>
    <t>分管财务负责人：戴荣华</t>
    <phoneticPr fontId="10" type="noConversion"/>
  </si>
  <si>
    <t>填报日期：</t>
    <phoneticPr fontId="10" type="noConversion"/>
  </si>
  <si>
    <t>2021.11.07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</si>
</sst>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ajor"/>
    </font>
    <font>
      <sz val="18"/>
      <color theme="1"/>
      <name val="仿宋_GB2312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53">
    <xf numFmtId="0" fontId="0" fillId="0" borderId="0" xfId="0">
      <alignment vertical="center"/>
    </xf>
    <xf numFmtId="0" fontId="8" fillId="0" borderId="0" xfId="1">
      <alignment vertical="center"/>
    </xf>
    <xf numFmtId="0" fontId="8" fillId="0" borderId="0" xfId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8" fillId="0" borderId="4" xfId="1" applyBorder="1" applyAlignment="1">
      <alignment horizontal="center" vertical="center" wrapText="1"/>
    </xf>
    <xf numFmtId="0" fontId="0" fillId="0" borderId="4" xfId="1" applyFont="1" applyBorder="1" applyAlignment="1">
      <alignment horizontal="center" vertical="center" wrapText="1"/>
    </xf>
    <xf numFmtId="0" fontId="0" fillId="0" borderId="4" xfId="1" applyFont="1" applyFill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176" fontId="5" fillId="0" borderId="4" xfId="1" applyNumberFormat="1" applyFont="1" applyBorder="1" applyAlignment="1">
      <alignment horizontal="center" vertical="center" wrapText="1"/>
    </xf>
    <xf numFmtId="0" fontId="8" fillId="0" borderId="4" xfId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176" fontId="6" fillId="0" borderId="4" xfId="1" applyNumberFormat="1" applyFont="1" applyBorder="1" applyAlignment="1">
      <alignment horizontal="center" vertical="center" wrapText="1"/>
    </xf>
    <xf numFmtId="0" fontId="8" fillId="0" borderId="4" xfId="1" applyBorder="1">
      <alignment vertical="center"/>
    </xf>
    <xf numFmtId="176" fontId="8" fillId="0" borderId="4" xfId="1" applyNumberFormat="1" applyBorder="1">
      <alignment vertical="center"/>
    </xf>
    <xf numFmtId="0" fontId="0" fillId="0" borderId="0" xfId="1" applyFont="1">
      <alignment vertical="center"/>
    </xf>
    <xf numFmtId="0" fontId="7" fillId="0" borderId="4" xfId="1" applyFont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0" xfId="1" applyFont="1">
      <alignment vertical="center"/>
    </xf>
    <xf numFmtId="0" fontId="7" fillId="0" borderId="0" xfId="1" applyFont="1" applyAlignment="1">
      <alignment vertical="center" wrapText="1"/>
    </xf>
    <xf numFmtId="0" fontId="7" fillId="0" borderId="4" xfId="1" applyFont="1" applyBorder="1">
      <alignment vertical="center"/>
    </xf>
    <xf numFmtId="0" fontId="7" fillId="0" borderId="4" xfId="1" applyFont="1" applyBorder="1" applyAlignment="1">
      <alignment horizontal="center" vertical="center"/>
    </xf>
    <xf numFmtId="176" fontId="7" fillId="0" borderId="4" xfId="1" applyNumberFormat="1" applyFont="1" applyBorder="1">
      <alignment vertical="center"/>
    </xf>
    <xf numFmtId="0" fontId="4" fillId="0" borderId="4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8" fillId="0" borderId="0" xfId="1" applyAlignment="1">
      <alignment horizontal="center" vertical="center"/>
    </xf>
    <xf numFmtId="0" fontId="1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8" fillId="0" borderId="2" xfId="1" applyBorder="1" applyAlignment="1">
      <alignment horizontal="center" vertical="center"/>
    </xf>
    <xf numFmtId="0" fontId="8" fillId="0" borderId="6" xfId="1" applyBorder="1" applyAlignment="1">
      <alignment horizontal="center" vertical="center"/>
    </xf>
    <xf numFmtId="0" fontId="8" fillId="0" borderId="7" xfId="1" applyBorder="1" applyAlignment="1">
      <alignment horizontal="center" vertical="center"/>
    </xf>
    <xf numFmtId="0" fontId="0" fillId="0" borderId="8" xfId="1" applyFont="1" applyBorder="1" applyAlignment="1">
      <alignment horizontal="left" vertical="center"/>
    </xf>
    <xf numFmtId="0" fontId="8" fillId="0" borderId="8" xfId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4"/>
  <sheetViews>
    <sheetView workbookViewId="0">
      <selection activeCell="R10" sqref="R10"/>
    </sheetView>
  </sheetViews>
  <sheetFormatPr defaultColWidth="9" defaultRowHeight="13.5"/>
  <cols>
    <col min="1" max="1" width="5" style="1" customWidth="1"/>
    <col min="2" max="2" width="13.625" style="1" customWidth="1"/>
    <col min="3" max="3" width="14.375" style="1" customWidth="1"/>
    <col min="4" max="4" width="7.125" style="1" customWidth="1"/>
    <col min="5" max="5" width="6.875" style="1" customWidth="1"/>
    <col min="6" max="6" width="21.875" style="1" customWidth="1"/>
    <col min="7" max="7" width="7.5" style="1" customWidth="1"/>
    <col min="8" max="13" width="6.75" style="1" customWidth="1"/>
    <col min="14" max="16384" width="9" style="1"/>
  </cols>
  <sheetData>
    <row r="1" spans="1:16" ht="19.5" customHeight="1">
      <c r="A1" s="25" t="s">
        <v>0</v>
      </c>
      <c r="B1" s="25"/>
    </row>
    <row r="2" spans="1:16" ht="22.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ht="22.5">
      <c r="A3" s="2"/>
      <c r="B3" s="2"/>
      <c r="C3" s="2"/>
      <c r="D3" s="3"/>
      <c r="E3" s="3"/>
      <c r="F3" s="3"/>
      <c r="G3" s="3"/>
      <c r="H3" s="2"/>
      <c r="O3" s="1" t="s">
        <v>2</v>
      </c>
    </row>
    <row r="4" spans="1:16" ht="25.5" customHeight="1">
      <c r="A4" s="41" t="s">
        <v>3</v>
      </c>
      <c r="B4" s="41" t="s">
        <v>4</v>
      </c>
      <c r="C4" s="41" t="s">
        <v>5</v>
      </c>
      <c r="D4" s="41" t="s">
        <v>6</v>
      </c>
      <c r="E4" s="41" t="s">
        <v>7</v>
      </c>
      <c r="F4" s="41" t="s">
        <v>8</v>
      </c>
      <c r="G4" s="31" t="s">
        <v>9</v>
      </c>
      <c r="H4" s="27" t="s">
        <v>10</v>
      </c>
      <c r="I4" s="28"/>
      <c r="J4" s="28"/>
      <c r="K4" s="28"/>
      <c r="L4" s="28"/>
      <c r="M4" s="28"/>
      <c r="N4" s="28"/>
      <c r="O4" s="29"/>
      <c r="P4" s="33" t="s">
        <v>11</v>
      </c>
    </row>
    <row r="5" spans="1:16" ht="25.5" customHeight="1">
      <c r="A5" s="42"/>
      <c r="B5" s="42"/>
      <c r="C5" s="42"/>
      <c r="D5" s="42"/>
      <c r="E5" s="42"/>
      <c r="F5" s="42"/>
      <c r="G5" s="44"/>
      <c r="H5" s="30" t="s">
        <v>12</v>
      </c>
      <c r="I5" s="28" t="s">
        <v>13</v>
      </c>
      <c r="J5" s="28"/>
      <c r="K5" s="30" t="s">
        <v>14</v>
      </c>
      <c r="L5" s="30"/>
      <c r="M5" s="30"/>
      <c r="N5" s="31" t="s">
        <v>15</v>
      </c>
      <c r="O5" s="31" t="s">
        <v>16</v>
      </c>
      <c r="P5" s="34"/>
    </row>
    <row r="6" spans="1:16" ht="57">
      <c r="A6" s="43"/>
      <c r="B6" s="43"/>
      <c r="C6" s="43"/>
      <c r="D6" s="43"/>
      <c r="E6" s="43"/>
      <c r="F6" s="43"/>
      <c r="G6" s="32"/>
      <c r="H6" s="30"/>
      <c r="I6" s="11" t="s">
        <v>17</v>
      </c>
      <c r="J6" s="4" t="s">
        <v>18</v>
      </c>
      <c r="K6" s="4" t="s">
        <v>19</v>
      </c>
      <c r="L6" s="4" t="s">
        <v>20</v>
      </c>
      <c r="M6" s="4" t="s">
        <v>21</v>
      </c>
      <c r="N6" s="32"/>
      <c r="O6" s="32"/>
      <c r="P6" s="35"/>
    </row>
    <row r="7" spans="1:16" ht="30" customHeight="1">
      <c r="A7" s="5">
        <v>1</v>
      </c>
      <c r="B7" s="7" t="s">
        <v>22</v>
      </c>
      <c r="C7" s="7" t="s">
        <v>23</v>
      </c>
      <c r="D7" s="7">
        <v>5</v>
      </c>
      <c r="E7" s="7" t="s">
        <v>24</v>
      </c>
      <c r="F7" s="7" t="s">
        <v>25</v>
      </c>
      <c r="G7" s="8">
        <v>5050</v>
      </c>
      <c r="H7" s="8">
        <v>4973</v>
      </c>
      <c r="I7" s="8"/>
      <c r="J7" s="8">
        <v>210</v>
      </c>
      <c r="K7" s="8" t="s">
        <v>26</v>
      </c>
      <c r="L7" s="8">
        <v>5</v>
      </c>
      <c r="M7" s="8">
        <v>2963</v>
      </c>
      <c r="N7" s="9">
        <v>1000</v>
      </c>
      <c r="O7" s="9">
        <v>800</v>
      </c>
      <c r="P7" s="13"/>
    </row>
    <row r="8" spans="1:16" ht="36.75" customHeight="1">
      <c r="A8" s="5">
        <v>2</v>
      </c>
      <c r="B8" s="6" t="s">
        <v>27</v>
      </c>
      <c r="C8" s="7" t="s">
        <v>28</v>
      </c>
      <c r="D8" s="7">
        <v>2</v>
      </c>
      <c r="E8" s="7" t="s">
        <v>29</v>
      </c>
      <c r="F8" s="7" t="s">
        <v>30</v>
      </c>
      <c r="G8" s="8">
        <v>5040</v>
      </c>
      <c r="H8" s="8">
        <v>4638</v>
      </c>
      <c r="I8" s="8"/>
      <c r="J8" s="8">
        <v>2592</v>
      </c>
      <c r="K8" s="8" t="s">
        <v>26</v>
      </c>
      <c r="L8" s="8">
        <v>2</v>
      </c>
      <c r="M8" s="8">
        <v>606</v>
      </c>
      <c r="N8" s="12">
        <v>800</v>
      </c>
      <c r="O8" s="9">
        <v>640</v>
      </c>
      <c r="P8" s="13"/>
    </row>
    <row r="9" spans="1:16" ht="32.25" customHeight="1">
      <c r="A9" s="5">
        <v>3</v>
      </c>
      <c r="B9" s="6" t="s">
        <v>31</v>
      </c>
      <c r="C9" s="7" t="s">
        <v>32</v>
      </c>
      <c r="D9" s="7">
        <v>2</v>
      </c>
      <c r="E9" s="7" t="s">
        <v>33</v>
      </c>
      <c r="F9" s="7" t="s">
        <v>34</v>
      </c>
      <c r="G9" s="8">
        <v>941</v>
      </c>
      <c r="H9" s="8">
        <v>941</v>
      </c>
      <c r="I9" s="8"/>
      <c r="J9" s="8">
        <v>581</v>
      </c>
      <c r="K9" s="8"/>
      <c r="L9" s="8"/>
      <c r="M9" s="8"/>
      <c r="N9" s="12">
        <v>200</v>
      </c>
      <c r="O9" s="9">
        <v>160</v>
      </c>
      <c r="P9" s="13"/>
    </row>
    <row r="10" spans="1:16" ht="24.75" customHeight="1">
      <c r="A10" s="5">
        <v>4</v>
      </c>
      <c r="B10" s="6" t="s">
        <v>35</v>
      </c>
      <c r="C10" s="7" t="s">
        <v>36</v>
      </c>
      <c r="D10" s="7">
        <v>7</v>
      </c>
      <c r="E10" s="7" t="s">
        <v>37</v>
      </c>
      <c r="F10" s="7" t="s">
        <v>38</v>
      </c>
      <c r="G10" s="8">
        <v>1794</v>
      </c>
      <c r="H10" s="8">
        <v>1776</v>
      </c>
      <c r="I10" s="8"/>
      <c r="J10" s="8">
        <v>516</v>
      </c>
      <c r="K10" s="8"/>
      <c r="L10" s="8"/>
      <c r="M10" s="8"/>
      <c r="N10" s="9">
        <v>700</v>
      </c>
      <c r="O10" s="9">
        <v>560</v>
      </c>
      <c r="P10" s="13"/>
    </row>
    <row r="11" spans="1:16" ht="24.75" customHeight="1">
      <c r="A11" s="5">
        <v>5</v>
      </c>
      <c r="B11" s="5"/>
      <c r="C11" s="7"/>
      <c r="D11" s="7"/>
      <c r="E11" s="7"/>
      <c r="F11" s="7"/>
      <c r="G11" s="8"/>
      <c r="H11" s="8"/>
      <c r="I11" s="8"/>
      <c r="J11" s="8"/>
      <c r="K11" s="8"/>
      <c r="L11" s="8"/>
      <c r="M11" s="8"/>
      <c r="N11" s="9"/>
      <c r="O11" s="9"/>
      <c r="P11" s="13"/>
    </row>
    <row r="12" spans="1:16" ht="24.75" customHeight="1">
      <c r="A12" s="5">
        <v>6</v>
      </c>
      <c r="B12" s="5"/>
      <c r="C12" s="7"/>
      <c r="D12" s="7"/>
      <c r="E12" s="7"/>
      <c r="F12" s="7"/>
      <c r="G12" s="8"/>
      <c r="H12" s="8"/>
      <c r="I12" s="8"/>
      <c r="J12" s="8"/>
      <c r="K12" s="8"/>
      <c r="L12" s="8"/>
      <c r="M12" s="8"/>
      <c r="N12" s="12"/>
      <c r="O12" s="9"/>
      <c r="P12" s="13"/>
    </row>
    <row r="13" spans="1:16" ht="24.75" customHeight="1">
      <c r="A13" s="36" t="s">
        <v>12</v>
      </c>
      <c r="B13" s="37"/>
      <c r="C13" s="38"/>
      <c r="D13" s="10"/>
      <c r="E13" s="10"/>
      <c r="F13" s="10"/>
      <c r="G13" s="8">
        <f>SUM(G7:G12)</f>
        <v>12825</v>
      </c>
      <c r="H13" s="8">
        <f>SUM(H7:H12)</f>
        <v>12328</v>
      </c>
      <c r="I13" s="8"/>
      <c r="J13" s="8">
        <f>SUM(J7:J12)</f>
        <v>3899</v>
      </c>
      <c r="K13" s="8"/>
      <c r="L13" s="8"/>
      <c r="M13" s="8">
        <f>SUM(M7:M12)</f>
        <v>3569</v>
      </c>
      <c r="N13" s="14">
        <f>SUM(N7:N12)</f>
        <v>2700</v>
      </c>
      <c r="O13" s="14">
        <f>SUM(O7:O12)</f>
        <v>2160</v>
      </c>
      <c r="P13" s="13"/>
    </row>
    <row r="14" spans="1:16" ht="30" customHeight="1">
      <c r="A14" s="39" t="s">
        <v>39</v>
      </c>
      <c r="B14" s="40"/>
      <c r="D14" s="39" t="s">
        <v>40</v>
      </c>
      <c r="E14" s="40"/>
      <c r="F14" s="40"/>
      <c r="I14" s="39" t="s">
        <v>41</v>
      </c>
      <c r="J14" s="40"/>
      <c r="K14" s="40"/>
      <c r="L14" s="40"/>
      <c r="N14" s="1" t="s">
        <v>42</v>
      </c>
      <c r="O14" s="15" t="s">
        <v>43</v>
      </c>
    </row>
  </sheetData>
  <mergeCells count="20">
    <mergeCell ref="P4:P6"/>
    <mergeCell ref="A13:C13"/>
    <mergeCell ref="A14:B14"/>
    <mergeCell ref="D14:F14"/>
    <mergeCell ref="I14:L14"/>
    <mergeCell ref="A4:A6"/>
    <mergeCell ref="B4:B6"/>
    <mergeCell ref="C4:C6"/>
    <mergeCell ref="D4:D6"/>
    <mergeCell ref="E4:E6"/>
    <mergeCell ref="F4:F6"/>
    <mergeCell ref="G4:G6"/>
    <mergeCell ref="H5:H6"/>
    <mergeCell ref="A1:B1"/>
    <mergeCell ref="A2:O2"/>
    <mergeCell ref="H4:O4"/>
    <mergeCell ref="I5:J5"/>
    <mergeCell ref="K5:M5"/>
    <mergeCell ref="N5:N6"/>
    <mergeCell ref="O5:O6"/>
  </mergeCells>
  <phoneticPr fontId="9" type="noConversion"/>
  <pageMargins left="0.59027777777777801" right="0.39305555555555599" top="0.78680555555555598" bottom="0.39305555555555599" header="0" footer="0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tabSelected="1" workbookViewId="0">
      <selection activeCell="J9" sqref="J9"/>
    </sheetView>
  </sheetViews>
  <sheetFormatPr defaultColWidth="10.25" defaultRowHeight="13.5"/>
  <cols>
    <col min="1" max="2" width="10.25" style="18"/>
    <col min="3" max="3" width="12" style="18" customWidth="1"/>
    <col min="4" max="5" width="10.25" style="18"/>
    <col min="6" max="6" width="14.375" style="18" customWidth="1"/>
    <col min="7" max="13" width="10.25" style="18"/>
    <col min="14" max="14" width="10.5" style="18" bestFit="1" customWidth="1"/>
    <col min="15" max="16384" width="10.25" style="18"/>
  </cols>
  <sheetData>
    <row r="1" spans="1:17" ht="19.5" customHeight="1">
      <c r="A1" s="52" t="s">
        <v>50</v>
      </c>
      <c r="B1" s="52"/>
    </row>
    <row r="2" spans="1:17" ht="22.5" customHeight="1">
      <c r="A2" s="26" t="s">
        <v>51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7" ht="22.5">
      <c r="A3" s="19"/>
      <c r="B3" s="19"/>
      <c r="C3" s="19"/>
      <c r="D3" s="3"/>
      <c r="E3" s="3"/>
      <c r="F3" s="3"/>
      <c r="G3" s="3"/>
      <c r="H3" s="19"/>
      <c r="P3" s="18" t="s">
        <v>52</v>
      </c>
    </row>
    <row r="4" spans="1:17" ht="25.5" customHeight="1">
      <c r="A4" s="41" t="s">
        <v>3</v>
      </c>
      <c r="B4" s="41" t="s">
        <v>53</v>
      </c>
      <c r="C4" s="41" t="s">
        <v>54</v>
      </c>
      <c r="D4" s="41" t="s">
        <v>55</v>
      </c>
      <c r="E4" s="41" t="s">
        <v>56</v>
      </c>
      <c r="F4" s="41" t="s">
        <v>8</v>
      </c>
      <c r="G4" s="31" t="s">
        <v>57</v>
      </c>
      <c r="H4" s="27" t="s">
        <v>10</v>
      </c>
      <c r="I4" s="28"/>
      <c r="J4" s="28"/>
      <c r="K4" s="28"/>
      <c r="L4" s="28"/>
      <c r="M4" s="28"/>
      <c r="N4" s="28"/>
      <c r="O4" s="28"/>
      <c r="P4" s="29"/>
      <c r="Q4" s="49" t="s">
        <v>58</v>
      </c>
    </row>
    <row r="5" spans="1:17" ht="25.5" customHeight="1">
      <c r="A5" s="42"/>
      <c r="B5" s="42"/>
      <c r="C5" s="42"/>
      <c r="D5" s="42"/>
      <c r="E5" s="42"/>
      <c r="F5" s="42"/>
      <c r="G5" s="44"/>
      <c r="H5" s="30" t="s">
        <v>44</v>
      </c>
      <c r="I5" s="28" t="s">
        <v>46</v>
      </c>
      <c r="J5" s="28"/>
      <c r="K5" s="30" t="s">
        <v>59</v>
      </c>
      <c r="L5" s="30"/>
      <c r="M5" s="30"/>
      <c r="N5" s="31" t="s">
        <v>60</v>
      </c>
      <c r="O5" s="31" t="s">
        <v>61</v>
      </c>
      <c r="P5" s="31" t="s">
        <v>62</v>
      </c>
      <c r="Q5" s="50"/>
    </row>
    <row r="6" spans="1:17" ht="42.75">
      <c r="A6" s="43"/>
      <c r="B6" s="43"/>
      <c r="C6" s="43"/>
      <c r="D6" s="43"/>
      <c r="E6" s="43"/>
      <c r="F6" s="43"/>
      <c r="G6" s="32"/>
      <c r="H6" s="30"/>
      <c r="I6" s="24" t="s">
        <v>45</v>
      </c>
      <c r="J6" s="23" t="s">
        <v>47</v>
      </c>
      <c r="K6" s="23" t="s">
        <v>63</v>
      </c>
      <c r="L6" s="23" t="s">
        <v>64</v>
      </c>
      <c r="M6" s="23" t="s">
        <v>65</v>
      </c>
      <c r="N6" s="32"/>
      <c r="O6" s="32"/>
      <c r="P6" s="32"/>
      <c r="Q6" s="51"/>
    </row>
    <row r="7" spans="1:17" ht="52.5" customHeight="1">
      <c r="A7" s="16">
        <v>1</v>
      </c>
      <c r="B7" s="16" t="s">
        <v>66</v>
      </c>
      <c r="C7" s="17" t="s">
        <v>67</v>
      </c>
      <c r="D7" s="17">
        <v>1</v>
      </c>
      <c r="E7" s="17" t="s">
        <v>68</v>
      </c>
      <c r="F7" s="17" t="s">
        <v>69</v>
      </c>
      <c r="G7" s="8">
        <v>1500</v>
      </c>
      <c r="H7" s="9">
        <f>I7+J7+M7+N7+O7+P7</f>
        <v>1500</v>
      </c>
      <c r="I7" s="8"/>
      <c r="J7" s="8"/>
      <c r="K7" s="8"/>
      <c r="L7" s="8"/>
      <c r="M7" s="8"/>
      <c r="N7" s="12">
        <v>1500</v>
      </c>
      <c r="O7" s="9"/>
      <c r="P7" s="9"/>
      <c r="Q7" s="20"/>
    </row>
    <row r="8" spans="1:17" ht="42.75" customHeight="1">
      <c r="A8" s="16">
        <v>3</v>
      </c>
      <c r="B8" s="16" t="s">
        <v>66</v>
      </c>
      <c r="C8" s="17" t="s">
        <v>70</v>
      </c>
      <c r="D8" s="17">
        <v>8</v>
      </c>
      <c r="E8" s="17" t="s">
        <v>71</v>
      </c>
      <c r="F8" s="17" t="s">
        <v>72</v>
      </c>
      <c r="G8" s="8">
        <v>10400</v>
      </c>
      <c r="H8" s="9">
        <f t="shared" ref="H8:H16" si="0">I8+J8+M8+N8+O8+P8</f>
        <v>10400</v>
      </c>
      <c r="I8" s="8"/>
      <c r="J8" s="8"/>
      <c r="K8" s="8"/>
      <c r="L8" s="8"/>
      <c r="M8" s="8"/>
      <c r="N8" s="12">
        <v>10400</v>
      </c>
      <c r="O8" s="9"/>
      <c r="P8" s="9"/>
      <c r="Q8" s="20"/>
    </row>
    <row r="9" spans="1:17" ht="36.75" customHeight="1">
      <c r="A9" s="16">
        <v>3</v>
      </c>
      <c r="B9" s="16" t="s">
        <v>66</v>
      </c>
      <c r="C9" s="17" t="s">
        <v>73</v>
      </c>
      <c r="D9" s="17">
        <v>1</v>
      </c>
      <c r="E9" s="17" t="s">
        <v>68</v>
      </c>
      <c r="F9" s="17" t="s">
        <v>69</v>
      </c>
      <c r="G9" s="8">
        <v>2100</v>
      </c>
      <c r="H9" s="9">
        <f t="shared" si="0"/>
        <v>2100</v>
      </c>
      <c r="I9" s="8"/>
      <c r="J9" s="8"/>
      <c r="K9" s="8"/>
      <c r="L9" s="8"/>
      <c r="M9" s="8"/>
      <c r="N9" s="12">
        <v>2100</v>
      </c>
      <c r="O9" s="9"/>
      <c r="P9" s="9"/>
      <c r="Q9" s="20"/>
    </row>
    <row r="10" spans="1:17" ht="36.75" customHeight="1">
      <c r="A10" s="16">
        <v>4</v>
      </c>
      <c r="B10" s="16" t="s">
        <v>74</v>
      </c>
      <c r="C10" s="17" t="s">
        <v>75</v>
      </c>
      <c r="D10" s="17">
        <v>7</v>
      </c>
      <c r="E10" s="17" t="s">
        <v>76</v>
      </c>
      <c r="F10" s="17" t="s">
        <v>48</v>
      </c>
      <c r="G10" s="8">
        <v>9200</v>
      </c>
      <c r="H10" s="9">
        <f t="shared" si="0"/>
        <v>9200</v>
      </c>
      <c r="I10" s="8"/>
      <c r="J10" s="8"/>
      <c r="K10" s="8"/>
      <c r="L10" s="8"/>
      <c r="M10" s="8"/>
      <c r="N10" s="12">
        <v>9200</v>
      </c>
      <c r="O10" s="9"/>
      <c r="P10" s="9"/>
      <c r="Q10" s="20"/>
    </row>
    <row r="11" spans="1:17" ht="36.75" customHeight="1">
      <c r="A11" s="16">
        <v>3</v>
      </c>
      <c r="B11" s="16" t="s">
        <v>66</v>
      </c>
      <c r="C11" s="17" t="s">
        <v>70</v>
      </c>
      <c r="D11" s="17">
        <v>8</v>
      </c>
      <c r="E11" s="17" t="s">
        <v>77</v>
      </c>
      <c r="F11" s="17" t="s">
        <v>72</v>
      </c>
      <c r="G11" s="8">
        <v>18800</v>
      </c>
      <c r="H11" s="9">
        <f t="shared" si="0"/>
        <v>18800</v>
      </c>
      <c r="I11" s="8"/>
      <c r="J11" s="8"/>
      <c r="K11" s="8"/>
      <c r="L11" s="8"/>
      <c r="M11" s="8"/>
      <c r="N11" s="12">
        <v>18800</v>
      </c>
      <c r="O11" s="9"/>
      <c r="P11" s="9"/>
      <c r="Q11" s="20"/>
    </row>
    <row r="12" spans="1:17" ht="36.75" customHeight="1">
      <c r="A12" s="16">
        <v>4</v>
      </c>
      <c r="B12" s="16" t="s">
        <v>74</v>
      </c>
      <c r="C12" s="17" t="s">
        <v>78</v>
      </c>
      <c r="D12" s="17">
        <v>16</v>
      </c>
      <c r="E12" s="17" t="s">
        <v>79</v>
      </c>
      <c r="F12" s="17" t="s">
        <v>48</v>
      </c>
      <c r="G12" s="8">
        <v>30300</v>
      </c>
      <c r="H12" s="9">
        <f t="shared" si="0"/>
        <v>30300</v>
      </c>
      <c r="I12" s="8"/>
      <c r="J12" s="8"/>
      <c r="K12" s="8" t="s">
        <v>80</v>
      </c>
      <c r="L12" s="8"/>
      <c r="M12" s="8">
        <v>5500</v>
      </c>
      <c r="N12" s="12">
        <v>24800</v>
      </c>
      <c r="O12" s="9"/>
      <c r="P12" s="9"/>
      <c r="Q12" s="20" t="s">
        <v>81</v>
      </c>
    </row>
    <row r="13" spans="1:17" ht="36.75" customHeight="1">
      <c r="A13" s="16">
        <v>5</v>
      </c>
      <c r="B13" s="16" t="s">
        <v>74</v>
      </c>
      <c r="C13" s="17" t="s">
        <v>82</v>
      </c>
      <c r="D13" s="17">
        <v>3</v>
      </c>
      <c r="E13" s="17" t="s">
        <v>83</v>
      </c>
      <c r="F13" s="17" t="s">
        <v>84</v>
      </c>
      <c r="G13" s="8">
        <v>6036</v>
      </c>
      <c r="H13" s="9">
        <f t="shared" si="0"/>
        <v>5784</v>
      </c>
      <c r="I13" s="8"/>
      <c r="J13" s="8">
        <v>236</v>
      </c>
      <c r="K13" s="8" t="s">
        <v>85</v>
      </c>
      <c r="L13" s="8"/>
      <c r="M13" s="8">
        <v>1428</v>
      </c>
      <c r="N13" s="12">
        <v>3800</v>
      </c>
      <c r="O13" s="9">
        <v>320</v>
      </c>
      <c r="P13" s="9"/>
      <c r="Q13" s="20" t="s">
        <v>86</v>
      </c>
    </row>
    <row r="14" spans="1:17" ht="36.75" customHeight="1">
      <c r="A14" s="16">
        <v>5</v>
      </c>
      <c r="B14" s="16"/>
      <c r="C14" s="17"/>
      <c r="D14" s="17"/>
      <c r="E14" s="17"/>
      <c r="F14" s="17"/>
      <c r="G14" s="8"/>
      <c r="H14" s="9">
        <f t="shared" si="0"/>
        <v>0</v>
      </c>
      <c r="I14" s="8"/>
      <c r="J14" s="8"/>
      <c r="K14" s="8"/>
      <c r="L14" s="8"/>
      <c r="M14" s="8"/>
      <c r="N14" s="12"/>
      <c r="O14" s="9"/>
      <c r="P14" s="9"/>
      <c r="Q14" s="20"/>
    </row>
    <row r="15" spans="1:17" ht="36.75" customHeight="1">
      <c r="A15" s="16">
        <v>5</v>
      </c>
      <c r="B15" s="16"/>
      <c r="C15" s="17"/>
      <c r="D15" s="17"/>
      <c r="E15" s="17"/>
      <c r="F15" s="17"/>
      <c r="G15" s="8"/>
      <c r="H15" s="9">
        <f t="shared" si="0"/>
        <v>0</v>
      </c>
      <c r="I15" s="8"/>
      <c r="J15" s="8"/>
      <c r="K15" s="8"/>
      <c r="L15" s="8"/>
      <c r="M15" s="8"/>
      <c r="N15" s="12"/>
      <c r="O15" s="9"/>
      <c r="P15" s="9"/>
      <c r="Q15" s="20"/>
    </row>
    <row r="16" spans="1:17" ht="38.25" customHeight="1">
      <c r="A16" s="16">
        <v>12</v>
      </c>
      <c r="B16" s="16"/>
      <c r="C16" s="17"/>
      <c r="D16" s="17"/>
      <c r="E16" s="17"/>
      <c r="F16" s="17"/>
      <c r="G16" s="8"/>
      <c r="H16" s="9">
        <f t="shared" si="0"/>
        <v>0</v>
      </c>
      <c r="I16" s="8"/>
      <c r="J16" s="8"/>
      <c r="K16" s="8"/>
      <c r="L16" s="8"/>
      <c r="M16" s="8"/>
      <c r="N16" s="12"/>
      <c r="O16" s="9"/>
      <c r="P16" s="9"/>
      <c r="Q16" s="20"/>
    </row>
    <row r="17" spans="1:17" ht="24.75" customHeight="1">
      <c r="A17" s="45" t="s">
        <v>44</v>
      </c>
      <c r="B17" s="46"/>
      <c r="C17" s="47"/>
      <c r="D17" s="21"/>
      <c r="E17" s="21"/>
      <c r="F17" s="21"/>
      <c r="G17" s="8">
        <f>SUM(G7:G13)</f>
        <v>78336</v>
      </c>
      <c r="H17" s="8">
        <f>SUM(H7:H13)</f>
        <v>78084</v>
      </c>
      <c r="I17" s="8"/>
      <c r="J17" s="8">
        <f>SUM(J7:J13)</f>
        <v>236</v>
      </c>
      <c r="K17" s="8"/>
      <c r="L17" s="8"/>
      <c r="M17" s="8">
        <f>SUM(M7:M13)</f>
        <v>6928</v>
      </c>
      <c r="N17" s="22">
        <f>SUM(N7:N13)</f>
        <v>70600</v>
      </c>
      <c r="O17" s="22">
        <f>SUM(O7:O13)</f>
        <v>320</v>
      </c>
      <c r="P17" s="22">
        <f>SUM(P7:P13)</f>
        <v>0</v>
      </c>
      <c r="Q17" s="20"/>
    </row>
    <row r="18" spans="1:17" ht="30" customHeight="1">
      <c r="A18" s="48" t="s">
        <v>49</v>
      </c>
      <c r="B18" s="48"/>
      <c r="D18" s="48" t="s">
        <v>87</v>
      </c>
      <c r="E18" s="48"/>
      <c r="F18" s="48"/>
      <c r="I18" s="48" t="s">
        <v>88</v>
      </c>
      <c r="J18" s="48"/>
      <c r="K18" s="48"/>
      <c r="L18" s="48"/>
      <c r="N18" s="18" t="s">
        <v>89</v>
      </c>
      <c r="O18" s="18" t="s">
        <v>90</v>
      </c>
    </row>
  </sheetData>
  <mergeCells count="21">
    <mergeCell ref="A17:C17"/>
    <mergeCell ref="A18:B18"/>
    <mergeCell ref="D18:F18"/>
    <mergeCell ref="I18:L18"/>
    <mergeCell ref="A1:B1"/>
    <mergeCell ref="A2:P2"/>
    <mergeCell ref="A4:A6"/>
    <mergeCell ref="B4:B6"/>
    <mergeCell ref="C4:C6"/>
    <mergeCell ref="D4:D6"/>
    <mergeCell ref="E4:E6"/>
    <mergeCell ref="F4:F6"/>
    <mergeCell ref="G4:G6"/>
    <mergeCell ref="H4:P4"/>
    <mergeCell ref="Q4:Q6"/>
    <mergeCell ref="H5:H6"/>
    <mergeCell ref="I5:J5"/>
    <mergeCell ref="K5:M5"/>
    <mergeCell ref="N5:N6"/>
    <mergeCell ref="O5:O6"/>
    <mergeCell ref="P5:P6"/>
  </mergeCells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5月份公示表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2020-11-24T02:58:35Z</cp:lastPrinted>
  <dcterms:created xsi:type="dcterms:W3CDTF">2006-09-13T11:21:00Z</dcterms:created>
  <dcterms:modified xsi:type="dcterms:W3CDTF">2021-12-24T08:32:17Z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