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/>
  </bookViews>
  <sheets>
    <sheet name="Sheet2" sheetId="39" r:id="rId1"/>
  </sheets>
  <calcPr calcId="124519"/>
</workbook>
</file>

<file path=xl/calcChain.xml><?xml version="1.0" encoding="utf-8"?>
<calcChain xmlns="http://schemas.openxmlformats.org/spreadsheetml/2006/main">
  <c r="P19" i="39"/>
  <c r="O19"/>
  <c r="N19"/>
  <c r="M19"/>
  <c r="J19"/>
  <c r="G19"/>
  <c r="H18"/>
  <c r="H17"/>
  <c r="H16"/>
  <c r="H15"/>
  <c r="H14"/>
  <c r="H13"/>
  <c r="H12"/>
  <c r="H11"/>
  <c r="H10"/>
  <c r="H9"/>
  <c r="H8"/>
  <c r="H7"/>
  <c r="H19" s="1"/>
</calcChain>
</file>

<file path=xl/sharedStrings.xml><?xml version="1.0" encoding="utf-8"?>
<sst xmlns="http://schemas.openxmlformats.org/spreadsheetml/2006/main" count="74" uniqueCount="59">
  <si>
    <t>序号</t>
  </si>
  <si>
    <t>出差事由</t>
  </si>
  <si>
    <t>实际出差费用</t>
  </si>
  <si>
    <t>《冰雪女王》</t>
  </si>
  <si>
    <t>填报日期：</t>
    <phoneticPr fontId="4" type="noConversion"/>
  </si>
  <si>
    <t>附件四</t>
    <phoneticPr fontId="4" type="noConversion"/>
  </si>
  <si>
    <t xml:space="preserve"> 2022年  9月份差旅费支出情况公示表</t>
    <phoneticPr fontId="4" type="noConversion"/>
  </si>
  <si>
    <t>单位：元</t>
    <phoneticPr fontId="4" type="noConversion"/>
  </si>
  <si>
    <t>公务出差人</t>
    <phoneticPr fontId="4" type="noConversion"/>
  </si>
  <si>
    <t>出差日期</t>
    <phoneticPr fontId="4" type="noConversion"/>
  </si>
  <si>
    <t>出差天数</t>
    <phoneticPr fontId="4" type="noConversion"/>
  </si>
  <si>
    <t>出差目的地</t>
    <phoneticPr fontId="4" type="noConversion"/>
  </si>
  <si>
    <t>审批单差旅费预算合计</t>
    <phoneticPr fontId="4" type="noConversion"/>
  </si>
  <si>
    <t>备注</t>
    <phoneticPr fontId="4" type="noConversion"/>
  </si>
  <si>
    <t>合计</t>
    <phoneticPr fontId="4" type="noConversion"/>
  </si>
  <si>
    <t>交通费用</t>
    <phoneticPr fontId="4" type="noConversion"/>
  </si>
  <si>
    <t>住宿费用</t>
    <phoneticPr fontId="4" type="noConversion"/>
  </si>
  <si>
    <t>伙食费补助</t>
    <phoneticPr fontId="4" type="noConversion"/>
  </si>
  <si>
    <t>市内交通费补助</t>
    <phoneticPr fontId="4" type="noConversion"/>
  </si>
  <si>
    <t>其他费用</t>
    <phoneticPr fontId="4" type="noConversion"/>
  </si>
  <si>
    <t>交通工具</t>
    <phoneticPr fontId="4" type="noConversion"/>
  </si>
  <si>
    <t>城市间交通费</t>
    <phoneticPr fontId="4" type="noConversion"/>
  </si>
  <si>
    <t>限额标准（每人每天）</t>
    <phoneticPr fontId="4" type="noConversion"/>
  </si>
  <si>
    <t>天数</t>
    <phoneticPr fontId="4" type="noConversion"/>
  </si>
  <si>
    <t>实际住宿费</t>
    <phoneticPr fontId="4" type="noConversion"/>
  </si>
  <si>
    <t>演出团</t>
    <phoneticPr fontId="3" type="noConversion"/>
  </si>
  <si>
    <t>2022.8.29</t>
    <phoneticPr fontId="3" type="noConversion"/>
  </si>
  <si>
    <t>芜湖</t>
    <phoneticPr fontId="3" type="noConversion"/>
  </si>
  <si>
    <t>《哪吒》演出</t>
    <phoneticPr fontId="3" type="noConversion"/>
  </si>
  <si>
    <t>2022.8.22-2022.8.26</t>
    <phoneticPr fontId="3" type="noConversion"/>
  </si>
  <si>
    <t>泰州</t>
    <phoneticPr fontId="3" type="noConversion"/>
  </si>
  <si>
    <t>《泰宝凤娃奇幻历险记》演出</t>
    <phoneticPr fontId="3" type="noConversion"/>
  </si>
  <si>
    <t>2022.8.19-2022.8.22</t>
    <phoneticPr fontId="3" type="noConversion"/>
  </si>
  <si>
    <t>潍坊、淄博</t>
    <phoneticPr fontId="3" type="noConversion"/>
  </si>
  <si>
    <t>2022.8.12-2022.8.14</t>
    <phoneticPr fontId="3" type="noConversion"/>
  </si>
  <si>
    <t>青岛</t>
    <phoneticPr fontId="3" type="noConversion"/>
  </si>
  <si>
    <t>2022.8.20-2022.8.21</t>
    <phoneticPr fontId="3" type="noConversion"/>
  </si>
  <si>
    <t>嘉兴</t>
    <phoneticPr fontId="3" type="noConversion"/>
  </si>
  <si>
    <t>《白雪公主》</t>
    <phoneticPr fontId="3" type="noConversion"/>
  </si>
  <si>
    <t>2022.8.27-2022.8.28</t>
    <phoneticPr fontId="3" type="noConversion"/>
  </si>
  <si>
    <t>杭州</t>
    <phoneticPr fontId="3" type="noConversion"/>
  </si>
  <si>
    <t>中青年技艺大赛参赛人员</t>
    <phoneticPr fontId="3" type="noConversion"/>
  </si>
  <si>
    <t>2022.8.17-2022.8.22</t>
    <phoneticPr fontId="3" type="noConversion"/>
  </si>
  <si>
    <t>南宁</t>
    <phoneticPr fontId="3" type="noConversion"/>
  </si>
  <si>
    <t>第八届木偶皮影中青年技艺大赛</t>
    <phoneticPr fontId="3" type="noConversion"/>
  </si>
  <si>
    <t>9人</t>
    <phoneticPr fontId="3" type="noConversion"/>
  </si>
  <si>
    <t>2022.9.18</t>
    <phoneticPr fontId="3" type="noConversion"/>
  </si>
  <si>
    <t>海门</t>
    <phoneticPr fontId="3" type="noConversion"/>
  </si>
  <si>
    <t>2022.9.9</t>
    <phoneticPr fontId="3" type="noConversion"/>
  </si>
  <si>
    <t>张家港</t>
    <phoneticPr fontId="3" type="noConversion"/>
  </si>
  <si>
    <t>木偶集锦演出</t>
  </si>
  <si>
    <t>2022.9.10</t>
    <phoneticPr fontId="3" type="noConversion"/>
  </si>
  <si>
    <t>苏州</t>
    <phoneticPr fontId="3" type="noConversion"/>
  </si>
  <si>
    <t>2022.9.2-2022.9.3</t>
    <phoneticPr fontId="3" type="noConversion"/>
  </si>
  <si>
    <t>泰兴</t>
    <phoneticPr fontId="3" type="noConversion"/>
  </si>
  <si>
    <t>填报人：孙秧梅</t>
    <phoneticPr fontId="4" type="noConversion"/>
  </si>
  <si>
    <t>财务负责人或主管会计：孙秧梅</t>
    <phoneticPr fontId="4" type="noConversion"/>
  </si>
  <si>
    <t>分管财务负责人：戴荣华</t>
    <phoneticPr fontId="4" type="noConversion"/>
  </si>
  <si>
    <t>2022.10.08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</si>
</sst>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7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176" fontId="9" fillId="0" borderId="4" xfId="1" applyNumberFormat="1" applyFont="1" applyBorder="1" applyAlignment="1">
      <alignment horizontal="center" vertical="center" wrapText="1"/>
    </xf>
    <xf numFmtId="176" fontId="10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>
      <alignment vertical="center"/>
    </xf>
    <xf numFmtId="0" fontId="10" fillId="0" borderId="4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>
      <alignment vertical="center"/>
    </xf>
    <xf numFmtId="0" fontId="2" fillId="0" borderId="8" xfId="1" applyFont="1" applyBorder="1" applyAlignment="1">
      <alignment horizontal="left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H9" sqref="H9"/>
    </sheetView>
  </sheetViews>
  <sheetFormatPr defaultRowHeight="13.5"/>
  <sheetData>
    <row r="1" spans="1:17">
      <c r="A1" s="11" t="s">
        <v>5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2.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</row>
    <row r="3" spans="1:17" ht="22.5">
      <c r="A3" s="14"/>
      <c r="B3" s="14"/>
      <c r="C3" s="14"/>
      <c r="D3" s="15"/>
      <c r="E3" s="15"/>
      <c r="F3" s="15"/>
      <c r="G3" s="15"/>
      <c r="H3" s="14"/>
      <c r="I3" s="12"/>
      <c r="J3" s="12"/>
      <c r="K3" s="12"/>
      <c r="L3" s="12"/>
      <c r="M3" s="12"/>
      <c r="N3" s="12"/>
      <c r="O3" s="12"/>
      <c r="P3" s="12" t="s">
        <v>7</v>
      </c>
      <c r="Q3" s="12"/>
    </row>
    <row r="4" spans="1:17" ht="14.25">
      <c r="A4" s="16" t="s">
        <v>0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</v>
      </c>
      <c r="G4" s="6" t="s">
        <v>12</v>
      </c>
      <c r="H4" s="9" t="s">
        <v>2</v>
      </c>
      <c r="I4" s="5"/>
      <c r="J4" s="5"/>
      <c r="K4" s="5"/>
      <c r="L4" s="5"/>
      <c r="M4" s="5"/>
      <c r="N4" s="5"/>
      <c r="O4" s="5"/>
      <c r="P4" s="10"/>
      <c r="Q4" s="17" t="s">
        <v>13</v>
      </c>
    </row>
    <row r="5" spans="1:17" ht="14.25">
      <c r="A5" s="18"/>
      <c r="B5" s="18"/>
      <c r="C5" s="18"/>
      <c r="D5" s="18"/>
      <c r="E5" s="18"/>
      <c r="F5" s="18"/>
      <c r="G5" s="8"/>
      <c r="H5" s="4" t="s">
        <v>14</v>
      </c>
      <c r="I5" s="5" t="s">
        <v>15</v>
      </c>
      <c r="J5" s="5"/>
      <c r="K5" s="4" t="s">
        <v>16</v>
      </c>
      <c r="L5" s="4"/>
      <c r="M5" s="4"/>
      <c r="N5" s="6" t="s">
        <v>17</v>
      </c>
      <c r="O5" s="6" t="s">
        <v>18</v>
      </c>
      <c r="P5" s="6" t="s">
        <v>19</v>
      </c>
      <c r="Q5" s="19"/>
    </row>
    <row r="6" spans="1:17" ht="42.75">
      <c r="A6" s="20"/>
      <c r="B6" s="20"/>
      <c r="C6" s="20"/>
      <c r="D6" s="20"/>
      <c r="E6" s="20"/>
      <c r="F6" s="20"/>
      <c r="G6" s="7"/>
      <c r="H6" s="4"/>
      <c r="I6" s="1" t="s">
        <v>20</v>
      </c>
      <c r="J6" s="2" t="s">
        <v>21</v>
      </c>
      <c r="K6" s="2" t="s">
        <v>22</v>
      </c>
      <c r="L6" s="2" t="s">
        <v>23</v>
      </c>
      <c r="M6" s="2" t="s">
        <v>24</v>
      </c>
      <c r="N6" s="7"/>
      <c r="O6" s="7"/>
      <c r="P6" s="7"/>
      <c r="Q6" s="21"/>
    </row>
    <row r="7" spans="1:17" ht="27">
      <c r="A7" s="22">
        <v>1</v>
      </c>
      <c r="B7" s="22" t="s">
        <v>25</v>
      </c>
      <c r="C7" s="23" t="s">
        <v>26</v>
      </c>
      <c r="D7" s="23">
        <v>1</v>
      </c>
      <c r="E7" s="23" t="s">
        <v>27</v>
      </c>
      <c r="F7" s="23" t="s">
        <v>28</v>
      </c>
      <c r="G7" s="24">
        <v>1500</v>
      </c>
      <c r="H7" s="25">
        <f>I7+J7+M7+N7+O7+P7</f>
        <v>1500</v>
      </c>
      <c r="I7" s="24"/>
      <c r="J7" s="24"/>
      <c r="K7" s="24"/>
      <c r="L7" s="24"/>
      <c r="M7" s="24"/>
      <c r="N7" s="26">
        <v>1500</v>
      </c>
      <c r="O7" s="25"/>
      <c r="P7" s="25"/>
      <c r="Q7" s="27"/>
    </row>
    <row r="8" spans="1:17" ht="54">
      <c r="A8" s="22">
        <v>2</v>
      </c>
      <c r="B8" s="22" t="s">
        <v>25</v>
      </c>
      <c r="C8" s="23" t="s">
        <v>29</v>
      </c>
      <c r="D8" s="23">
        <v>5</v>
      </c>
      <c r="E8" s="23" t="s">
        <v>30</v>
      </c>
      <c r="F8" s="23" t="s">
        <v>31</v>
      </c>
      <c r="G8" s="24">
        <v>7800</v>
      </c>
      <c r="H8" s="25">
        <f t="shared" ref="H8:H18" si="0">I8+J8+M8+N8+O8+P8</f>
        <v>7800</v>
      </c>
      <c r="I8" s="24"/>
      <c r="J8" s="24"/>
      <c r="K8" s="24"/>
      <c r="L8" s="24"/>
      <c r="M8" s="24"/>
      <c r="N8" s="26">
        <v>7800</v>
      </c>
      <c r="O8" s="25"/>
      <c r="P8" s="25"/>
      <c r="Q8" s="27"/>
    </row>
    <row r="9" spans="1:17" ht="54">
      <c r="A9" s="22">
        <v>3</v>
      </c>
      <c r="B9" s="22" t="s">
        <v>25</v>
      </c>
      <c r="C9" s="23" t="s">
        <v>32</v>
      </c>
      <c r="D9" s="23">
        <v>4</v>
      </c>
      <c r="E9" s="23" t="s">
        <v>33</v>
      </c>
      <c r="F9" s="23" t="s">
        <v>3</v>
      </c>
      <c r="G9" s="24">
        <v>4480</v>
      </c>
      <c r="H9" s="25">
        <f t="shared" si="0"/>
        <v>4480</v>
      </c>
      <c r="I9" s="24"/>
      <c r="J9" s="24"/>
      <c r="K9" s="24"/>
      <c r="L9" s="24"/>
      <c r="M9" s="24"/>
      <c r="N9" s="26">
        <v>4480</v>
      </c>
      <c r="O9" s="25"/>
      <c r="P9" s="25"/>
      <c r="Q9" s="27"/>
    </row>
    <row r="10" spans="1:17" ht="54">
      <c r="A10" s="22">
        <v>4</v>
      </c>
      <c r="B10" s="22" t="s">
        <v>25</v>
      </c>
      <c r="C10" s="23" t="s">
        <v>34</v>
      </c>
      <c r="D10" s="23">
        <v>3</v>
      </c>
      <c r="E10" s="23" t="s">
        <v>35</v>
      </c>
      <c r="F10" s="23" t="s">
        <v>3</v>
      </c>
      <c r="G10" s="24">
        <v>3520</v>
      </c>
      <c r="H10" s="25">
        <f t="shared" si="0"/>
        <v>3520</v>
      </c>
      <c r="I10" s="24"/>
      <c r="J10" s="24"/>
      <c r="K10" s="24"/>
      <c r="L10" s="24"/>
      <c r="M10" s="24"/>
      <c r="N10" s="26">
        <v>3520</v>
      </c>
      <c r="O10" s="25"/>
      <c r="P10" s="25"/>
      <c r="Q10" s="27"/>
    </row>
    <row r="11" spans="1:17" ht="54">
      <c r="A11" s="22">
        <v>5</v>
      </c>
      <c r="B11" s="22" t="s">
        <v>25</v>
      </c>
      <c r="C11" s="23" t="s">
        <v>36</v>
      </c>
      <c r="D11" s="23">
        <v>2</v>
      </c>
      <c r="E11" s="23" t="s">
        <v>37</v>
      </c>
      <c r="F11" s="3" t="s">
        <v>38</v>
      </c>
      <c r="G11" s="24">
        <v>3200</v>
      </c>
      <c r="H11" s="25">
        <f t="shared" si="0"/>
        <v>3200</v>
      </c>
      <c r="I11" s="24"/>
      <c r="J11" s="24"/>
      <c r="K11" s="24"/>
      <c r="L11" s="24"/>
      <c r="M11" s="24"/>
      <c r="N11" s="26">
        <v>3200</v>
      </c>
      <c r="O11" s="25"/>
      <c r="P11" s="25"/>
      <c r="Q11" s="27"/>
    </row>
    <row r="12" spans="1:17" ht="54">
      <c r="A12" s="22">
        <v>6</v>
      </c>
      <c r="B12" s="22" t="s">
        <v>25</v>
      </c>
      <c r="C12" s="23" t="s">
        <v>39</v>
      </c>
      <c r="D12" s="23">
        <v>2</v>
      </c>
      <c r="E12" s="23" t="s">
        <v>40</v>
      </c>
      <c r="F12" s="23" t="s">
        <v>3</v>
      </c>
      <c r="G12" s="24">
        <v>2040</v>
      </c>
      <c r="H12" s="25">
        <f t="shared" si="0"/>
        <v>2040</v>
      </c>
      <c r="I12" s="24"/>
      <c r="J12" s="24"/>
      <c r="K12" s="24"/>
      <c r="L12" s="24"/>
      <c r="M12" s="24"/>
      <c r="N12" s="26">
        <v>2040</v>
      </c>
      <c r="O12" s="25"/>
      <c r="P12" s="25"/>
      <c r="Q12" s="27"/>
    </row>
    <row r="13" spans="1:17" ht="54">
      <c r="A13" s="22">
        <v>7</v>
      </c>
      <c r="B13" s="22" t="s">
        <v>41</v>
      </c>
      <c r="C13" s="23" t="s">
        <v>42</v>
      </c>
      <c r="D13" s="23">
        <v>6</v>
      </c>
      <c r="E13" s="23" t="s">
        <v>43</v>
      </c>
      <c r="F13" s="23" t="s">
        <v>44</v>
      </c>
      <c r="G13" s="24">
        <v>14160</v>
      </c>
      <c r="H13" s="25">
        <f t="shared" si="0"/>
        <v>14160</v>
      </c>
      <c r="I13" s="28"/>
      <c r="J13" s="24">
        <v>11660</v>
      </c>
      <c r="K13" s="24"/>
      <c r="L13" s="24"/>
      <c r="M13" s="24">
        <v>800</v>
      </c>
      <c r="N13" s="25">
        <v>1700</v>
      </c>
      <c r="O13" s="25"/>
      <c r="P13" s="25"/>
      <c r="Q13" s="27" t="s">
        <v>45</v>
      </c>
    </row>
    <row r="14" spans="1:17" ht="27">
      <c r="A14" s="22">
        <v>8</v>
      </c>
      <c r="B14" s="22" t="s">
        <v>25</v>
      </c>
      <c r="C14" s="23" t="s">
        <v>46</v>
      </c>
      <c r="D14" s="23">
        <v>1</v>
      </c>
      <c r="E14" s="23" t="s">
        <v>47</v>
      </c>
      <c r="F14" s="23" t="s">
        <v>3</v>
      </c>
      <c r="G14" s="24">
        <v>1020</v>
      </c>
      <c r="H14" s="25">
        <f t="shared" si="0"/>
        <v>1020</v>
      </c>
      <c r="I14" s="24"/>
      <c r="J14" s="24"/>
      <c r="K14" s="24"/>
      <c r="L14" s="24"/>
      <c r="M14" s="24"/>
      <c r="N14" s="26">
        <v>1020</v>
      </c>
      <c r="O14" s="25"/>
      <c r="P14" s="25"/>
      <c r="Q14" s="27"/>
    </row>
    <row r="15" spans="1:17" ht="27">
      <c r="A15" s="22">
        <v>8</v>
      </c>
      <c r="B15" s="22" t="s">
        <v>25</v>
      </c>
      <c r="C15" s="23" t="s">
        <v>48</v>
      </c>
      <c r="D15" s="23">
        <v>1</v>
      </c>
      <c r="E15" s="23" t="s">
        <v>49</v>
      </c>
      <c r="F15" s="23" t="s">
        <v>50</v>
      </c>
      <c r="G15" s="24">
        <v>720</v>
      </c>
      <c r="H15" s="25">
        <f t="shared" si="0"/>
        <v>720</v>
      </c>
      <c r="I15" s="24"/>
      <c r="J15" s="24"/>
      <c r="K15" s="24"/>
      <c r="L15" s="24"/>
      <c r="M15" s="24"/>
      <c r="N15" s="26">
        <v>720</v>
      </c>
      <c r="O15" s="25"/>
      <c r="P15" s="25"/>
      <c r="Q15" s="27"/>
    </row>
    <row r="16" spans="1:17" ht="27">
      <c r="A16" s="22">
        <v>8</v>
      </c>
      <c r="B16" s="22" t="s">
        <v>25</v>
      </c>
      <c r="C16" s="23" t="s">
        <v>51</v>
      </c>
      <c r="D16" s="23">
        <v>1</v>
      </c>
      <c r="E16" s="23" t="s">
        <v>52</v>
      </c>
      <c r="F16" s="23" t="s">
        <v>3</v>
      </c>
      <c r="G16" s="24">
        <v>1020</v>
      </c>
      <c r="H16" s="25">
        <f t="shared" si="0"/>
        <v>1020</v>
      </c>
      <c r="I16" s="24"/>
      <c r="J16" s="24"/>
      <c r="K16" s="24"/>
      <c r="L16" s="24"/>
      <c r="M16" s="24"/>
      <c r="N16" s="26">
        <v>1020</v>
      </c>
      <c r="O16" s="25"/>
      <c r="P16" s="25"/>
      <c r="Q16" s="27"/>
    </row>
    <row r="17" spans="1:17" ht="40.5">
      <c r="A17" s="22">
        <v>8</v>
      </c>
      <c r="B17" s="22" t="s">
        <v>25</v>
      </c>
      <c r="C17" s="23" t="s">
        <v>53</v>
      </c>
      <c r="D17" s="23">
        <v>2</v>
      </c>
      <c r="E17" s="23" t="s">
        <v>54</v>
      </c>
      <c r="F17" s="23" t="s">
        <v>50</v>
      </c>
      <c r="G17" s="24">
        <v>1600</v>
      </c>
      <c r="H17" s="25">
        <f t="shared" si="0"/>
        <v>0</v>
      </c>
      <c r="I17" s="24"/>
      <c r="J17" s="24"/>
      <c r="K17" s="24"/>
      <c r="L17" s="24"/>
      <c r="M17" s="24"/>
      <c r="N17" s="26"/>
      <c r="O17" s="25"/>
      <c r="P17" s="25"/>
      <c r="Q17" s="27"/>
    </row>
    <row r="18" spans="1:17" ht="15">
      <c r="A18" s="22">
        <v>8</v>
      </c>
      <c r="B18" s="22"/>
      <c r="C18" s="23"/>
      <c r="D18" s="23"/>
      <c r="E18" s="23"/>
      <c r="F18" s="23"/>
      <c r="G18" s="24"/>
      <c r="H18" s="25">
        <f t="shared" si="0"/>
        <v>0</v>
      </c>
      <c r="I18" s="24"/>
      <c r="J18" s="24"/>
      <c r="K18" s="24"/>
      <c r="L18" s="24"/>
      <c r="M18" s="24"/>
      <c r="N18" s="26"/>
      <c r="O18" s="25"/>
      <c r="P18" s="25"/>
      <c r="Q18" s="27"/>
    </row>
    <row r="19" spans="1:17" ht="15">
      <c r="A19" s="29" t="s">
        <v>14</v>
      </c>
      <c r="B19" s="30"/>
      <c r="C19" s="31"/>
      <c r="D19" s="32"/>
      <c r="E19" s="32"/>
      <c r="F19" s="32"/>
      <c r="G19" s="24">
        <f>SUM(G7:G17)</f>
        <v>41060</v>
      </c>
      <c r="H19" s="25">
        <f>SUM(H7:H18)</f>
        <v>39460</v>
      </c>
      <c r="I19" s="24"/>
      <c r="J19" s="24">
        <f>SUM(J7:J18)</f>
        <v>11660</v>
      </c>
      <c r="K19" s="24"/>
      <c r="L19" s="24"/>
      <c r="M19" s="24">
        <f>SUM(M7:M18)</f>
        <v>800</v>
      </c>
      <c r="N19" s="33">
        <f>SUM(N7:N16)</f>
        <v>27000</v>
      </c>
      <c r="O19" s="33">
        <f>SUM(O7:O12)</f>
        <v>0</v>
      </c>
      <c r="P19" s="33">
        <f>SUM(P7:P12)</f>
        <v>0</v>
      </c>
      <c r="Q19" s="27"/>
    </row>
    <row r="20" spans="1:17">
      <c r="A20" s="34" t="s">
        <v>55</v>
      </c>
      <c r="B20" s="34"/>
      <c r="C20" s="12"/>
      <c r="D20" s="34" t="s">
        <v>56</v>
      </c>
      <c r="E20" s="34"/>
      <c r="F20" s="34"/>
      <c r="G20" s="12"/>
      <c r="H20" s="12"/>
      <c r="I20" s="34" t="s">
        <v>57</v>
      </c>
      <c r="J20" s="34"/>
      <c r="K20" s="34"/>
      <c r="L20" s="34"/>
      <c r="M20" s="12"/>
      <c r="N20" s="12" t="s">
        <v>4</v>
      </c>
      <c r="O20" s="12" t="s">
        <v>58</v>
      </c>
      <c r="P20" s="12"/>
      <c r="Q20" s="12"/>
    </row>
  </sheetData>
  <mergeCells count="21">
    <mergeCell ref="A19:C19"/>
    <mergeCell ref="A20:B20"/>
    <mergeCell ref="D20:F20"/>
    <mergeCell ref="I20:L20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2022-10-27T08:36:29Z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